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9440" windowHeight="7995"/>
  </bookViews>
  <sheets>
    <sheet name="matematický model" sheetId="1" r:id="rId1"/>
  </sheets>
  <calcPr calcId="145621"/>
</workbook>
</file>

<file path=xl/calcChain.xml><?xml version="1.0" encoding="utf-8"?>
<calcChain xmlns="http://schemas.openxmlformats.org/spreadsheetml/2006/main">
  <c r="C18" i="1" l="1"/>
  <c r="C6" i="1" l="1"/>
  <c r="C2" i="1"/>
  <c r="C14" i="1" l="1"/>
  <c r="C10" i="1"/>
  <c r="AD2" i="1" l="1"/>
  <c r="AD7" i="1"/>
  <c r="AD23" i="1"/>
  <c r="AD39" i="1"/>
  <c r="AD55" i="1"/>
  <c r="AD71" i="1"/>
  <c r="AD87" i="1"/>
  <c r="AD103" i="1"/>
  <c r="AD119" i="1"/>
  <c r="AD135" i="1"/>
  <c r="AD151" i="1"/>
  <c r="AD167" i="1"/>
  <c r="AD183" i="1"/>
  <c r="AD199" i="1"/>
  <c r="AD215" i="1"/>
  <c r="AD231" i="1"/>
  <c r="AD247" i="1"/>
  <c r="AD263" i="1"/>
  <c r="AD279" i="1"/>
  <c r="AD295" i="1"/>
  <c r="AD311" i="1"/>
  <c r="AD327" i="1"/>
  <c r="AD4" i="1"/>
  <c r="AD25" i="1"/>
  <c r="AD46" i="1"/>
  <c r="AD68" i="1"/>
  <c r="AD89" i="1"/>
  <c r="AD110" i="1"/>
  <c r="AD132" i="1"/>
  <c r="AD153" i="1"/>
  <c r="AD174" i="1"/>
  <c r="AD196" i="1"/>
  <c r="AD217" i="1"/>
  <c r="AD238" i="1"/>
  <c r="AD260" i="1"/>
  <c r="AD281" i="1"/>
  <c r="AD302" i="1"/>
  <c r="AD324" i="1"/>
  <c r="AD344" i="1"/>
  <c r="AD360" i="1"/>
  <c r="AD376" i="1"/>
  <c r="AD392" i="1"/>
  <c r="AD408" i="1"/>
  <c r="AD424" i="1"/>
  <c r="AD440" i="1"/>
  <c r="AD456" i="1"/>
  <c r="AD472" i="1"/>
  <c r="AD488" i="1"/>
  <c r="AD17" i="1"/>
  <c r="AD38" i="1"/>
  <c r="AD60" i="1"/>
  <c r="AD81" i="1"/>
  <c r="AD102" i="1"/>
  <c r="AD124" i="1"/>
  <c r="AD145" i="1"/>
  <c r="AD166" i="1"/>
  <c r="AD188" i="1"/>
  <c r="AD209" i="1"/>
  <c r="AD230" i="1"/>
  <c r="AD252" i="1"/>
  <c r="AD273" i="1"/>
  <c r="AD294" i="1"/>
  <c r="AD316" i="1"/>
  <c r="AD337" i="1"/>
  <c r="AD354" i="1"/>
  <c r="AD370" i="1"/>
  <c r="AD386" i="1"/>
  <c r="AD402" i="1"/>
  <c r="AD418" i="1"/>
  <c r="AD37" i="1"/>
  <c r="AD80" i="1"/>
  <c r="AD122" i="1"/>
  <c r="AD165" i="1"/>
  <c r="AD208" i="1"/>
  <c r="AD250" i="1"/>
  <c r="AD293" i="1"/>
  <c r="AD336" i="1"/>
  <c r="AD369" i="1"/>
  <c r="AD401" i="1"/>
  <c r="AD10" i="1"/>
  <c r="AD53" i="1"/>
  <c r="AD96" i="1"/>
  <c r="AD138" i="1"/>
  <c r="AD181" i="1"/>
  <c r="AD224" i="1"/>
  <c r="AD266" i="1"/>
  <c r="AD309" i="1"/>
  <c r="AD349" i="1"/>
  <c r="AD381" i="1"/>
  <c r="AD413" i="1"/>
  <c r="AD437" i="1"/>
  <c r="AD458" i="1"/>
  <c r="AD479" i="1"/>
  <c r="AD501" i="1"/>
  <c r="AD15" i="1"/>
  <c r="AD31" i="1"/>
  <c r="AD47" i="1"/>
  <c r="AD63" i="1"/>
  <c r="AD79" i="1"/>
  <c r="AD95" i="1"/>
  <c r="AD111" i="1"/>
  <c r="AD127" i="1"/>
  <c r="AD143" i="1"/>
  <c r="AD159" i="1"/>
  <c r="AD175" i="1"/>
  <c r="AD191" i="1"/>
  <c r="AD207" i="1"/>
  <c r="AD223" i="1"/>
  <c r="AD239" i="1"/>
  <c r="AD255" i="1"/>
  <c r="AD271" i="1"/>
  <c r="AD287" i="1"/>
  <c r="AD303" i="1"/>
  <c r="AD319" i="1"/>
  <c r="AD335" i="1"/>
  <c r="AD14" i="1"/>
  <c r="AD36" i="1"/>
  <c r="AD57" i="1"/>
  <c r="AD78" i="1"/>
  <c r="AD100" i="1"/>
  <c r="AD121" i="1"/>
  <c r="AD142" i="1"/>
  <c r="AD164" i="1"/>
  <c r="AD185" i="1"/>
  <c r="AD206" i="1"/>
  <c r="AD228" i="1"/>
  <c r="AD249" i="1"/>
  <c r="AD270" i="1"/>
  <c r="AD292" i="1"/>
  <c r="AD313" i="1"/>
  <c r="AD334" i="1"/>
  <c r="AD352" i="1"/>
  <c r="AD368" i="1"/>
  <c r="AD384" i="1"/>
  <c r="AD400" i="1"/>
  <c r="AD416" i="1"/>
  <c r="AD432" i="1"/>
  <c r="AD448" i="1"/>
  <c r="AD464" i="1"/>
  <c r="AD480" i="1"/>
  <c r="AD496" i="1"/>
  <c r="AD6" i="1"/>
  <c r="AD28" i="1"/>
  <c r="AD49" i="1"/>
  <c r="AD70" i="1"/>
  <c r="AD92" i="1"/>
  <c r="AD113" i="1"/>
  <c r="AD134" i="1"/>
  <c r="AD156" i="1"/>
  <c r="AD177" i="1"/>
  <c r="AD198" i="1"/>
  <c r="AD220" i="1"/>
  <c r="AD241" i="1"/>
  <c r="AD262" i="1"/>
  <c r="AD284" i="1"/>
  <c r="AD305" i="1"/>
  <c r="AD326" i="1"/>
  <c r="AD346" i="1"/>
  <c r="AD362" i="1"/>
  <c r="AD378" i="1"/>
  <c r="AD394" i="1"/>
  <c r="AD410" i="1"/>
  <c r="AD16" i="1"/>
  <c r="AD58" i="1"/>
  <c r="AD101" i="1"/>
  <c r="AD144" i="1"/>
  <c r="AD186" i="1"/>
  <c r="AD229" i="1"/>
  <c r="AD272" i="1"/>
  <c r="AD314" i="1"/>
  <c r="AD353" i="1"/>
  <c r="AD385" i="1"/>
  <c r="AD417" i="1"/>
  <c r="AD32" i="1"/>
  <c r="AD74" i="1"/>
  <c r="AD117" i="1"/>
  <c r="AD160" i="1"/>
  <c r="AD202" i="1"/>
  <c r="AD245" i="1"/>
  <c r="AD288" i="1"/>
  <c r="AD330" i="1"/>
  <c r="AD365" i="1"/>
  <c r="AD397" i="1"/>
  <c r="AD426" i="1"/>
  <c r="AD447" i="1"/>
  <c r="AD469" i="1"/>
  <c r="AD490" i="1"/>
  <c r="AD29" i="1"/>
  <c r="AD11" i="1"/>
  <c r="AD43" i="1"/>
  <c r="AD75" i="1"/>
  <c r="AD107" i="1"/>
  <c r="AD139" i="1"/>
  <c r="AD171" i="1"/>
  <c r="AD203" i="1"/>
  <c r="AD235" i="1"/>
  <c r="AD267" i="1"/>
  <c r="AD299" i="1"/>
  <c r="AD331" i="1"/>
  <c r="AD30" i="1"/>
  <c r="AD73" i="1"/>
  <c r="AD116" i="1"/>
  <c r="AD158" i="1"/>
  <c r="AD201" i="1"/>
  <c r="AD244" i="1"/>
  <c r="AD286" i="1"/>
  <c r="AD329" i="1"/>
  <c r="AD364" i="1"/>
  <c r="AD396" i="1"/>
  <c r="AD428" i="1"/>
  <c r="AD460" i="1"/>
  <c r="AD492" i="1"/>
  <c r="AD22" i="1"/>
  <c r="AD65" i="1"/>
  <c r="AD108" i="1"/>
  <c r="AD150" i="1"/>
  <c r="AD193" i="1"/>
  <c r="AD236" i="1"/>
  <c r="AD278" i="1"/>
  <c r="AD321" i="1"/>
  <c r="AD358" i="1"/>
  <c r="AD390" i="1"/>
  <c r="AD5" i="1"/>
  <c r="AD90" i="1"/>
  <c r="AD176" i="1"/>
  <c r="AD261" i="1"/>
  <c r="AD345" i="1"/>
  <c r="AD409" i="1"/>
  <c r="AD64" i="1"/>
  <c r="AD149" i="1"/>
  <c r="AD234" i="1"/>
  <c r="AD320" i="1"/>
  <c r="AD389" i="1"/>
  <c r="AD442" i="1"/>
  <c r="AD485" i="1"/>
  <c r="AD8" i="1"/>
  <c r="AD114" i="1"/>
  <c r="AD200" i="1"/>
  <c r="AD285" i="1"/>
  <c r="AD56" i="1"/>
  <c r="AD141" i="1"/>
  <c r="AD226" i="1"/>
  <c r="AD312" i="1"/>
  <c r="AD383" i="1"/>
  <c r="AD434" i="1"/>
  <c r="AD462" i="1"/>
  <c r="AD491" i="1"/>
  <c r="AD61" i="1"/>
  <c r="AD232" i="1"/>
  <c r="AD363" i="1"/>
  <c r="AD435" i="1"/>
  <c r="AD473" i="1"/>
  <c r="AD168" i="1"/>
  <c r="AD328" i="1"/>
  <c r="AD419" i="1"/>
  <c r="AD459" i="1"/>
  <c r="AD497" i="1"/>
  <c r="AD109" i="1"/>
  <c r="AD391" i="1"/>
  <c r="AD486" i="1"/>
  <c r="AD27" i="1"/>
  <c r="AD59" i="1"/>
  <c r="AD91" i="1"/>
  <c r="AD123" i="1"/>
  <c r="AD155" i="1"/>
  <c r="AD187" i="1"/>
  <c r="AD219" i="1"/>
  <c r="AD251" i="1"/>
  <c r="AD283" i="1"/>
  <c r="AD315" i="1"/>
  <c r="AD9" i="1"/>
  <c r="AD52" i="1"/>
  <c r="AD94" i="1"/>
  <c r="AD137" i="1"/>
  <c r="AD180" i="1"/>
  <c r="AD222" i="1"/>
  <c r="AD265" i="1"/>
  <c r="AD308" i="1"/>
  <c r="AD348" i="1"/>
  <c r="AD380" i="1"/>
  <c r="AD412" i="1"/>
  <c r="AD444" i="1"/>
  <c r="AD476" i="1"/>
  <c r="AD44" i="1"/>
  <c r="AD86" i="1"/>
  <c r="AD129" i="1"/>
  <c r="AD172" i="1"/>
  <c r="AD214" i="1"/>
  <c r="AD257" i="1"/>
  <c r="AD300" i="1"/>
  <c r="AD342" i="1"/>
  <c r="AD374" i="1"/>
  <c r="AD406" i="1"/>
  <c r="AD48" i="1"/>
  <c r="AD133" i="1"/>
  <c r="AD218" i="1"/>
  <c r="AD304" i="1"/>
  <c r="AD377" i="1"/>
  <c r="AD21" i="1"/>
  <c r="AD106" i="1"/>
  <c r="AD192" i="1"/>
  <c r="AD277" i="1"/>
  <c r="AD357" i="1"/>
  <c r="AD421" i="1"/>
  <c r="AD463" i="1"/>
  <c r="AD72" i="1"/>
  <c r="AD157" i="1"/>
  <c r="AD242" i="1"/>
  <c r="AD13" i="1"/>
  <c r="AD98" i="1"/>
  <c r="AD184" i="1"/>
  <c r="AD269" i="1"/>
  <c r="AD351" i="1"/>
  <c r="AD415" i="1"/>
  <c r="AD449" i="1"/>
  <c r="AD477" i="1"/>
  <c r="AD146" i="1"/>
  <c r="AD317" i="1"/>
  <c r="AD407" i="1"/>
  <c r="AD454" i="1"/>
  <c r="AD493" i="1"/>
  <c r="AD82" i="1"/>
  <c r="AD253" i="1"/>
  <c r="AD375" i="1"/>
  <c r="AD439" i="1"/>
  <c r="AD478" i="1"/>
  <c r="AD280" i="1"/>
  <c r="AD446" i="1"/>
  <c r="AD19" i="1"/>
  <c r="AD83" i="1"/>
  <c r="AD147" i="1"/>
  <c r="AD211" i="1"/>
  <c r="AD275" i="1"/>
  <c r="AD339" i="1"/>
  <c r="AD84" i="1"/>
  <c r="AD169" i="1"/>
  <c r="AD254" i="1"/>
  <c r="AD340" i="1"/>
  <c r="AD404" i="1"/>
  <c r="AD468" i="1"/>
  <c r="AD33" i="1"/>
  <c r="AD118" i="1"/>
  <c r="AD204" i="1"/>
  <c r="AD289" i="1"/>
  <c r="AD366" i="1"/>
  <c r="AD26" i="1"/>
  <c r="AD197" i="1"/>
  <c r="AD361" i="1"/>
  <c r="AD85" i="1"/>
  <c r="AD256" i="1"/>
  <c r="AD405" i="1"/>
  <c r="AD495" i="1"/>
  <c r="AD50" i="1"/>
  <c r="AD221" i="1"/>
  <c r="AD77" i="1"/>
  <c r="AD248" i="1"/>
  <c r="AD399" i="1"/>
  <c r="AD470" i="1"/>
  <c r="AD274" i="1"/>
  <c r="AD445" i="1"/>
  <c r="AD40" i="1"/>
  <c r="AD355" i="1"/>
  <c r="AD467" i="1"/>
  <c r="AD429" i="1"/>
  <c r="AD237" i="1"/>
  <c r="AD438" i="1"/>
  <c r="AD216" i="1"/>
  <c r="AD379" i="1"/>
  <c r="AD130" i="1"/>
  <c r="AD499" i="1"/>
  <c r="AD51" i="1"/>
  <c r="AD115" i="1"/>
  <c r="AD179" i="1"/>
  <c r="AD243" i="1"/>
  <c r="AD307" i="1"/>
  <c r="AD41" i="1"/>
  <c r="AD126" i="1"/>
  <c r="AD212" i="1"/>
  <c r="AD297" i="1"/>
  <c r="AD372" i="1"/>
  <c r="AD436" i="1"/>
  <c r="AD500" i="1"/>
  <c r="AD76" i="1"/>
  <c r="AD161" i="1"/>
  <c r="AD246" i="1"/>
  <c r="AD332" i="1"/>
  <c r="AD398" i="1"/>
  <c r="AD112" i="1"/>
  <c r="AD282" i="1"/>
  <c r="AD423" i="1"/>
  <c r="AD170" i="1"/>
  <c r="AD341" i="1"/>
  <c r="AD453" i="1"/>
  <c r="AD136" i="1"/>
  <c r="AD306" i="1"/>
  <c r="AD162" i="1"/>
  <c r="AD333" i="1"/>
  <c r="AD441" i="1"/>
  <c r="AD498" i="1"/>
  <c r="AD104" i="1"/>
  <c r="AD387" i="1"/>
  <c r="AD482" i="1"/>
  <c r="AD210" i="1"/>
  <c r="AD430" i="1"/>
  <c r="AD194" i="1"/>
  <c r="AD66" i="1"/>
  <c r="AD371" i="1"/>
  <c r="AD475" i="1"/>
  <c r="AD433" i="1"/>
  <c r="AD88" i="1"/>
  <c r="AD481" i="1"/>
  <c r="AD489" i="1"/>
  <c r="AD451" i="1"/>
  <c r="AD35" i="1"/>
  <c r="AD163" i="1"/>
  <c r="AD291" i="1"/>
  <c r="AD105" i="1"/>
  <c r="AD276" i="1"/>
  <c r="AD420" i="1"/>
  <c r="AD54" i="1"/>
  <c r="AD225" i="1"/>
  <c r="AD382" i="1"/>
  <c r="AD240" i="1"/>
  <c r="AD128" i="1"/>
  <c r="AD431" i="1"/>
  <c r="AD264" i="1"/>
  <c r="AD290" i="1"/>
  <c r="AD483" i="1"/>
  <c r="AD343" i="1"/>
  <c r="AD125" i="1"/>
  <c r="AD487" i="1"/>
  <c r="AD466" i="1"/>
  <c r="AD457" i="1"/>
  <c r="AD67" i="1"/>
  <c r="AD195" i="1"/>
  <c r="AD323" i="1"/>
  <c r="AD148" i="1"/>
  <c r="AD318" i="1"/>
  <c r="AD452" i="1"/>
  <c r="AD97" i="1"/>
  <c r="AD268" i="1"/>
  <c r="AD414" i="1"/>
  <c r="AD325" i="1"/>
  <c r="AD213" i="1"/>
  <c r="AD474" i="1"/>
  <c r="AD34" i="1"/>
  <c r="AD367" i="1"/>
  <c r="AD425" i="1"/>
  <c r="AD296" i="1"/>
  <c r="AD152" i="1"/>
  <c r="AD494" i="1"/>
  <c r="AD471" i="1"/>
  <c r="AD258" i="1"/>
  <c r="AD99" i="1"/>
  <c r="AD20" i="1"/>
  <c r="AD356" i="1"/>
  <c r="AD140" i="1"/>
  <c r="AD69" i="1"/>
  <c r="AD298" i="1"/>
  <c r="AD93" i="1"/>
  <c r="AD427" i="1"/>
  <c r="AD18" i="1"/>
  <c r="AD322" i="1"/>
  <c r="AD403" i="1"/>
  <c r="AD173" i="1"/>
  <c r="AD461" i="1"/>
  <c r="AD227" i="1"/>
  <c r="AD190" i="1"/>
  <c r="AD484" i="1"/>
  <c r="AD310" i="1"/>
  <c r="AD393" i="1"/>
  <c r="AD120" i="1"/>
  <c r="AD465" i="1"/>
  <c r="AD395" i="1"/>
  <c r="AD24" i="1"/>
  <c r="AD359" i="1"/>
  <c r="AD422" i="1"/>
  <c r="AD131" i="1"/>
  <c r="AD388" i="1"/>
  <c r="AD182" i="1"/>
  <c r="AD373" i="1"/>
  <c r="AD455" i="1"/>
  <c r="AD189" i="1"/>
  <c r="AD411" i="1"/>
  <c r="AD338" i="1"/>
  <c r="AD259" i="1"/>
  <c r="AD350" i="1"/>
  <c r="AD502" i="1"/>
  <c r="AD450" i="1"/>
  <c r="AD62" i="1"/>
  <c r="AD154" i="1"/>
  <c r="AD178" i="1"/>
  <c r="AD45" i="1"/>
  <c r="AD443" i="1"/>
  <c r="AD3" i="1"/>
  <c r="AD233" i="1"/>
  <c r="AD12" i="1"/>
  <c r="AD42" i="1"/>
  <c r="AD205" i="1"/>
  <c r="AD347" i="1"/>
  <c r="AD301" i="1"/>
</calcChain>
</file>

<file path=xl/sharedStrings.xml><?xml version="1.0" encoding="utf-8"?>
<sst xmlns="http://schemas.openxmlformats.org/spreadsheetml/2006/main" count="16" uniqueCount="15">
  <si>
    <t>čas (s)</t>
  </si>
  <si>
    <t>poloha (m)</t>
  </si>
  <si>
    <t>odhad</t>
  </si>
  <si>
    <t>A</t>
  </si>
  <si>
    <t>B</t>
  </si>
  <si>
    <t>C</t>
  </si>
  <si>
    <t>D</t>
  </si>
  <si>
    <t>A =</t>
  </si>
  <si>
    <t>B =</t>
  </si>
  <si>
    <t>C =</t>
  </si>
  <si>
    <t>D =</t>
  </si>
  <si>
    <t>m</t>
  </si>
  <si>
    <r>
      <t>s</t>
    </r>
    <r>
      <rPr>
        <vertAlign val="superscript"/>
        <sz val="30"/>
        <color theme="0" tint="-0.34998626667073579"/>
        <rFont val="Calibri"/>
        <family val="2"/>
        <charset val="238"/>
        <scheme val="minor"/>
      </rPr>
      <t>-1</t>
    </r>
  </si>
  <si>
    <t>E</t>
  </si>
  <si>
    <t>E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</si>
</sst>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charset val="238"/>
      <scheme val="minor"/>
    </font>
    <font>
      <b/>
      <sz val="30"/>
      <color theme="1"/>
      <name val="Calibri"/>
      <family val="2"/>
      <charset val="238"/>
      <scheme val="minor"/>
    </font>
    <font>
      <sz val="30"/>
      <color theme="1"/>
      <name val="Calibri"/>
      <family val="2"/>
      <charset val="238"/>
      <scheme val="minor"/>
    </font>
    <font>
      <sz val="30"/>
      <color theme="0" tint="-0.34998626667073579"/>
      <name val="Calibri"/>
      <family val="2"/>
      <charset val="238"/>
      <scheme val="minor"/>
    </font>
    <font>
      <vertAlign val="superscript"/>
      <sz val="30"/>
      <color theme="0" tint="-0.3499862666707357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0" xfId="0" applyFill="1"/>
    <xf numFmtId="165" fontId="2" fillId="2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Kmitání s tlumením 30 cm × 30 cm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'matematický model'!$R$1</c:f>
              <c:strCache>
                <c:ptCount val="1"/>
                <c:pt idx="0">
                  <c:v>poloha (m)</c:v>
                </c:pt>
              </c:strCache>
            </c:strRef>
          </c:tx>
          <c:marker>
            <c:symbol val="none"/>
          </c:marker>
          <c:xVal>
            <c:numRef>
              <c:f>'matematický model'!$Q$2:$Q$1002</c:f>
              <c:numCache>
                <c:formatCode>General</c:formatCode>
                <c:ptCount val="100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  <c:pt idx="315">
                  <c:v>15.75</c:v>
                </c:pt>
                <c:pt idx="316">
                  <c:v>15.8</c:v>
                </c:pt>
                <c:pt idx="317">
                  <c:v>15.85</c:v>
                </c:pt>
                <c:pt idx="318">
                  <c:v>15.9</c:v>
                </c:pt>
                <c:pt idx="319">
                  <c:v>15.95</c:v>
                </c:pt>
                <c:pt idx="320">
                  <c:v>16</c:v>
                </c:pt>
                <c:pt idx="321">
                  <c:v>16.05</c:v>
                </c:pt>
                <c:pt idx="322">
                  <c:v>16.100000000000001</c:v>
                </c:pt>
                <c:pt idx="323">
                  <c:v>16.149999999999999</c:v>
                </c:pt>
                <c:pt idx="324">
                  <c:v>16.2</c:v>
                </c:pt>
                <c:pt idx="325">
                  <c:v>16.25</c:v>
                </c:pt>
                <c:pt idx="326">
                  <c:v>16.3</c:v>
                </c:pt>
                <c:pt idx="327">
                  <c:v>16.350000000000001</c:v>
                </c:pt>
                <c:pt idx="328">
                  <c:v>16.399999999999999</c:v>
                </c:pt>
                <c:pt idx="329">
                  <c:v>16.45</c:v>
                </c:pt>
                <c:pt idx="330">
                  <c:v>16.5</c:v>
                </c:pt>
                <c:pt idx="331">
                  <c:v>16.55</c:v>
                </c:pt>
                <c:pt idx="332">
                  <c:v>16.600000000000001</c:v>
                </c:pt>
                <c:pt idx="333">
                  <c:v>16.649999999999999</c:v>
                </c:pt>
                <c:pt idx="334">
                  <c:v>16.7</c:v>
                </c:pt>
                <c:pt idx="335">
                  <c:v>16.75</c:v>
                </c:pt>
                <c:pt idx="336">
                  <c:v>16.8</c:v>
                </c:pt>
                <c:pt idx="337">
                  <c:v>16.850000000000001</c:v>
                </c:pt>
                <c:pt idx="338">
                  <c:v>16.899999999999999</c:v>
                </c:pt>
                <c:pt idx="339">
                  <c:v>16.95</c:v>
                </c:pt>
                <c:pt idx="340">
                  <c:v>17</c:v>
                </c:pt>
                <c:pt idx="341">
                  <c:v>17.05</c:v>
                </c:pt>
                <c:pt idx="342">
                  <c:v>17.100000000000001</c:v>
                </c:pt>
                <c:pt idx="343">
                  <c:v>17.149999999999999</c:v>
                </c:pt>
                <c:pt idx="344">
                  <c:v>17.2</c:v>
                </c:pt>
                <c:pt idx="345">
                  <c:v>17.25</c:v>
                </c:pt>
                <c:pt idx="346">
                  <c:v>17.3</c:v>
                </c:pt>
                <c:pt idx="347">
                  <c:v>17.350000000000001</c:v>
                </c:pt>
                <c:pt idx="348">
                  <c:v>17.399999999999999</c:v>
                </c:pt>
                <c:pt idx="349">
                  <c:v>17.45</c:v>
                </c:pt>
                <c:pt idx="350">
                  <c:v>17.5</c:v>
                </c:pt>
                <c:pt idx="351">
                  <c:v>17.55</c:v>
                </c:pt>
                <c:pt idx="352">
                  <c:v>17.600000000000001</c:v>
                </c:pt>
                <c:pt idx="353">
                  <c:v>17.649999999999999</c:v>
                </c:pt>
                <c:pt idx="354">
                  <c:v>17.7</c:v>
                </c:pt>
                <c:pt idx="355">
                  <c:v>17.75</c:v>
                </c:pt>
                <c:pt idx="356">
                  <c:v>17.8</c:v>
                </c:pt>
                <c:pt idx="357">
                  <c:v>17.850000000000001</c:v>
                </c:pt>
                <c:pt idx="358">
                  <c:v>17.899999999999999</c:v>
                </c:pt>
                <c:pt idx="359">
                  <c:v>17.95</c:v>
                </c:pt>
                <c:pt idx="360">
                  <c:v>18</c:v>
                </c:pt>
                <c:pt idx="361">
                  <c:v>18.05</c:v>
                </c:pt>
                <c:pt idx="362">
                  <c:v>18.100000000000001</c:v>
                </c:pt>
                <c:pt idx="363">
                  <c:v>18.149999999999999</c:v>
                </c:pt>
                <c:pt idx="364">
                  <c:v>18.2</c:v>
                </c:pt>
                <c:pt idx="365">
                  <c:v>18.25</c:v>
                </c:pt>
                <c:pt idx="366">
                  <c:v>18.3</c:v>
                </c:pt>
                <c:pt idx="367">
                  <c:v>18.350000000000001</c:v>
                </c:pt>
                <c:pt idx="368">
                  <c:v>18.399999999999999</c:v>
                </c:pt>
                <c:pt idx="369">
                  <c:v>18.45</c:v>
                </c:pt>
                <c:pt idx="370">
                  <c:v>18.5</c:v>
                </c:pt>
                <c:pt idx="371">
                  <c:v>18.55</c:v>
                </c:pt>
                <c:pt idx="372">
                  <c:v>18.600000000000001</c:v>
                </c:pt>
                <c:pt idx="373">
                  <c:v>18.649999999999999</c:v>
                </c:pt>
                <c:pt idx="374">
                  <c:v>18.7</c:v>
                </c:pt>
                <c:pt idx="375">
                  <c:v>18.75</c:v>
                </c:pt>
                <c:pt idx="376">
                  <c:v>18.8</c:v>
                </c:pt>
                <c:pt idx="377">
                  <c:v>18.850000000000001</c:v>
                </c:pt>
                <c:pt idx="378">
                  <c:v>18.899999999999999</c:v>
                </c:pt>
                <c:pt idx="379">
                  <c:v>18.95</c:v>
                </c:pt>
                <c:pt idx="380">
                  <c:v>19</c:v>
                </c:pt>
                <c:pt idx="381">
                  <c:v>19.05</c:v>
                </c:pt>
                <c:pt idx="382">
                  <c:v>19.100000000000001</c:v>
                </c:pt>
                <c:pt idx="383">
                  <c:v>19.149999999999999</c:v>
                </c:pt>
                <c:pt idx="384">
                  <c:v>19.2</c:v>
                </c:pt>
                <c:pt idx="385">
                  <c:v>19.25</c:v>
                </c:pt>
                <c:pt idx="386">
                  <c:v>19.3</c:v>
                </c:pt>
                <c:pt idx="387">
                  <c:v>19.350000000000001</c:v>
                </c:pt>
                <c:pt idx="388">
                  <c:v>19.399999999999999</c:v>
                </c:pt>
                <c:pt idx="389">
                  <c:v>19.45</c:v>
                </c:pt>
                <c:pt idx="390">
                  <c:v>19.5</c:v>
                </c:pt>
                <c:pt idx="391">
                  <c:v>19.55</c:v>
                </c:pt>
                <c:pt idx="392">
                  <c:v>19.600000000000001</c:v>
                </c:pt>
                <c:pt idx="393">
                  <c:v>19.649999999999999</c:v>
                </c:pt>
                <c:pt idx="394">
                  <c:v>19.7</c:v>
                </c:pt>
                <c:pt idx="395">
                  <c:v>19.75</c:v>
                </c:pt>
                <c:pt idx="396">
                  <c:v>19.8</c:v>
                </c:pt>
                <c:pt idx="397">
                  <c:v>19.850000000000001</c:v>
                </c:pt>
                <c:pt idx="398">
                  <c:v>19.899999999999999</c:v>
                </c:pt>
                <c:pt idx="399">
                  <c:v>19.95</c:v>
                </c:pt>
                <c:pt idx="400">
                  <c:v>20</c:v>
                </c:pt>
                <c:pt idx="401">
                  <c:v>20.05</c:v>
                </c:pt>
                <c:pt idx="402">
                  <c:v>20.100000000000001</c:v>
                </c:pt>
                <c:pt idx="403">
                  <c:v>20.149999999999999</c:v>
                </c:pt>
                <c:pt idx="404">
                  <c:v>20.2</c:v>
                </c:pt>
                <c:pt idx="405">
                  <c:v>20.25</c:v>
                </c:pt>
                <c:pt idx="406">
                  <c:v>20.3</c:v>
                </c:pt>
                <c:pt idx="407">
                  <c:v>20.350000000000001</c:v>
                </c:pt>
                <c:pt idx="408">
                  <c:v>20.399999999999999</c:v>
                </c:pt>
                <c:pt idx="409">
                  <c:v>20.45</c:v>
                </c:pt>
                <c:pt idx="410">
                  <c:v>20.5</c:v>
                </c:pt>
                <c:pt idx="411">
                  <c:v>20.55</c:v>
                </c:pt>
                <c:pt idx="412">
                  <c:v>20.6</c:v>
                </c:pt>
                <c:pt idx="413">
                  <c:v>20.65</c:v>
                </c:pt>
                <c:pt idx="414">
                  <c:v>20.7</c:v>
                </c:pt>
                <c:pt idx="415">
                  <c:v>20.75</c:v>
                </c:pt>
                <c:pt idx="416">
                  <c:v>20.8</c:v>
                </c:pt>
                <c:pt idx="417">
                  <c:v>20.85</c:v>
                </c:pt>
                <c:pt idx="418">
                  <c:v>20.9</c:v>
                </c:pt>
                <c:pt idx="419">
                  <c:v>20.95</c:v>
                </c:pt>
                <c:pt idx="420">
                  <c:v>21</c:v>
                </c:pt>
                <c:pt idx="421">
                  <c:v>21.05</c:v>
                </c:pt>
                <c:pt idx="422">
                  <c:v>21.1</c:v>
                </c:pt>
                <c:pt idx="423">
                  <c:v>21.15</c:v>
                </c:pt>
                <c:pt idx="424">
                  <c:v>21.2</c:v>
                </c:pt>
                <c:pt idx="425">
                  <c:v>21.25</c:v>
                </c:pt>
                <c:pt idx="426">
                  <c:v>21.3</c:v>
                </c:pt>
                <c:pt idx="427">
                  <c:v>21.35</c:v>
                </c:pt>
                <c:pt idx="428">
                  <c:v>21.4</c:v>
                </c:pt>
                <c:pt idx="429">
                  <c:v>21.45</c:v>
                </c:pt>
                <c:pt idx="430">
                  <c:v>21.5</c:v>
                </c:pt>
                <c:pt idx="431">
                  <c:v>21.55</c:v>
                </c:pt>
                <c:pt idx="432">
                  <c:v>21.6</c:v>
                </c:pt>
                <c:pt idx="433">
                  <c:v>21.65</c:v>
                </c:pt>
                <c:pt idx="434">
                  <c:v>21.7</c:v>
                </c:pt>
                <c:pt idx="435">
                  <c:v>21.75</c:v>
                </c:pt>
                <c:pt idx="436">
                  <c:v>21.8</c:v>
                </c:pt>
                <c:pt idx="437">
                  <c:v>21.85</c:v>
                </c:pt>
                <c:pt idx="438">
                  <c:v>21.9</c:v>
                </c:pt>
                <c:pt idx="439">
                  <c:v>21.95</c:v>
                </c:pt>
                <c:pt idx="440">
                  <c:v>22</c:v>
                </c:pt>
                <c:pt idx="441">
                  <c:v>22.05</c:v>
                </c:pt>
                <c:pt idx="442">
                  <c:v>22.1</c:v>
                </c:pt>
                <c:pt idx="443">
                  <c:v>22.15</c:v>
                </c:pt>
                <c:pt idx="444">
                  <c:v>22.2</c:v>
                </c:pt>
                <c:pt idx="445">
                  <c:v>22.25</c:v>
                </c:pt>
                <c:pt idx="446">
                  <c:v>22.3</c:v>
                </c:pt>
                <c:pt idx="447">
                  <c:v>22.35</c:v>
                </c:pt>
                <c:pt idx="448">
                  <c:v>22.4</c:v>
                </c:pt>
                <c:pt idx="449">
                  <c:v>22.45</c:v>
                </c:pt>
                <c:pt idx="450">
                  <c:v>22.5</c:v>
                </c:pt>
                <c:pt idx="451">
                  <c:v>22.55</c:v>
                </c:pt>
                <c:pt idx="452">
                  <c:v>22.6</c:v>
                </c:pt>
                <c:pt idx="453">
                  <c:v>22.65</c:v>
                </c:pt>
                <c:pt idx="454">
                  <c:v>22.7</c:v>
                </c:pt>
                <c:pt idx="455">
                  <c:v>22.75</c:v>
                </c:pt>
                <c:pt idx="456">
                  <c:v>22.8</c:v>
                </c:pt>
                <c:pt idx="457">
                  <c:v>22.85</c:v>
                </c:pt>
                <c:pt idx="458">
                  <c:v>22.9</c:v>
                </c:pt>
                <c:pt idx="459">
                  <c:v>22.95</c:v>
                </c:pt>
                <c:pt idx="460">
                  <c:v>23</c:v>
                </c:pt>
                <c:pt idx="461">
                  <c:v>23.05</c:v>
                </c:pt>
                <c:pt idx="462">
                  <c:v>23.1</c:v>
                </c:pt>
                <c:pt idx="463">
                  <c:v>23.15</c:v>
                </c:pt>
                <c:pt idx="464">
                  <c:v>23.2</c:v>
                </c:pt>
                <c:pt idx="465">
                  <c:v>23.25</c:v>
                </c:pt>
                <c:pt idx="466">
                  <c:v>23.3</c:v>
                </c:pt>
                <c:pt idx="467">
                  <c:v>23.35</c:v>
                </c:pt>
                <c:pt idx="468">
                  <c:v>23.4</c:v>
                </c:pt>
                <c:pt idx="469">
                  <c:v>23.45</c:v>
                </c:pt>
                <c:pt idx="470">
                  <c:v>23.5</c:v>
                </c:pt>
                <c:pt idx="471">
                  <c:v>23.55</c:v>
                </c:pt>
                <c:pt idx="472">
                  <c:v>23.6</c:v>
                </c:pt>
                <c:pt idx="473">
                  <c:v>23.65</c:v>
                </c:pt>
                <c:pt idx="474">
                  <c:v>23.7</c:v>
                </c:pt>
                <c:pt idx="475">
                  <c:v>23.75</c:v>
                </c:pt>
                <c:pt idx="476">
                  <c:v>23.8</c:v>
                </c:pt>
                <c:pt idx="477">
                  <c:v>23.85</c:v>
                </c:pt>
                <c:pt idx="478">
                  <c:v>23.9</c:v>
                </c:pt>
                <c:pt idx="479">
                  <c:v>23.95</c:v>
                </c:pt>
                <c:pt idx="480">
                  <c:v>24</c:v>
                </c:pt>
                <c:pt idx="481">
                  <c:v>24.05</c:v>
                </c:pt>
                <c:pt idx="482">
                  <c:v>24.1</c:v>
                </c:pt>
                <c:pt idx="483">
                  <c:v>24.15</c:v>
                </c:pt>
                <c:pt idx="484">
                  <c:v>24.2</c:v>
                </c:pt>
                <c:pt idx="485">
                  <c:v>24.25</c:v>
                </c:pt>
                <c:pt idx="486">
                  <c:v>24.3</c:v>
                </c:pt>
                <c:pt idx="487">
                  <c:v>24.35</c:v>
                </c:pt>
                <c:pt idx="488">
                  <c:v>24.4</c:v>
                </c:pt>
                <c:pt idx="489">
                  <c:v>24.45</c:v>
                </c:pt>
                <c:pt idx="490">
                  <c:v>24.5</c:v>
                </c:pt>
                <c:pt idx="491">
                  <c:v>24.55</c:v>
                </c:pt>
                <c:pt idx="492">
                  <c:v>24.6</c:v>
                </c:pt>
                <c:pt idx="493">
                  <c:v>24.65</c:v>
                </c:pt>
                <c:pt idx="494">
                  <c:v>24.7</c:v>
                </c:pt>
                <c:pt idx="495">
                  <c:v>24.75</c:v>
                </c:pt>
                <c:pt idx="496">
                  <c:v>24.8</c:v>
                </c:pt>
                <c:pt idx="497">
                  <c:v>24.85</c:v>
                </c:pt>
                <c:pt idx="498">
                  <c:v>24.9</c:v>
                </c:pt>
                <c:pt idx="499">
                  <c:v>24.95</c:v>
                </c:pt>
                <c:pt idx="500">
                  <c:v>25</c:v>
                </c:pt>
              </c:numCache>
            </c:numRef>
          </c:xVal>
          <c:yVal>
            <c:numRef>
              <c:f>'matematický model'!$R$2:$R$1002</c:f>
              <c:numCache>
                <c:formatCode>General</c:formatCode>
                <c:ptCount val="1001"/>
                <c:pt idx="0">
                  <c:v>0.40508699999999997</c:v>
                </c:pt>
                <c:pt idx="1">
                  <c:v>0.41283300000000001</c:v>
                </c:pt>
                <c:pt idx="2">
                  <c:v>0.413912</c:v>
                </c:pt>
                <c:pt idx="3">
                  <c:v>0.407698</c:v>
                </c:pt>
                <c:pt idx="4">
                  <c:v>0.39589600000000003</c:v>
                </c:pt>
                <c:pt idx="5">
                  <c:v>0.378855</c:v>
                </c:pt>
                <c:pt idx="6">
                  <c:v>0.358489</c:v>
                </c:pt>
                <c:pt idx="7">
                  <c:v>0.33676600000000001</c:v>
                </c:pt>
                <c:pt idx="8">
                  <c:v>0.31462400000000001</c:v>
                </c:pt>
                <c:pt idx="9">
                  <c:v>0.29502400000000001</c:v>
                </c:pt>
                <c:pt idx="10">
                  <c:v>0.27927099999999999</c:v>
                </c:pt>
                <c:pt idx="11">
                  <c:v>0.26851399999999997</c:v>
                </c:pt>
                <c:pt idx="12">
                  <c:v>0.263762</c:v>
                </c:pt>
                <c:pt idx="13">
                  <c:v>0.265015</c:v>
                </c:pt>
                <c:pt idx="14">
                  <c:v>0.27256999999999998</c:v>
                </c:pt>
                <c:pt idx="15">
                  <c:v>0.28539900000000001</c:v>
                </c:pt>
                <c:pt idx="16">
                  <c:v>0.30158699999999999</c:v>
                </c:pt>
                <c:pt idx="17">
                  <c:v>0.32042100000000001</c:v>
                </c:pt>
                <c:pt idx="18">
                  <c:v>0.340055</c:v>
                </c:pt>
                <c:pt idx="19">
                  <c:v>0.35866300000000001</c:v>
                </c:pt>
                <c:pt idx="20">
                  <c:v>0.37506</c:v>
                </c:pt>
                <c:pt idx="21">
                  <c:v>0.38710600000000001</c:v>
                </c:pt>
                <c:pt idx="22">
                  <c:v>0.39486900000000003</c:v>
                </c:pt>
                <c:pt idx="23">
                  <c:v>0.39730599999999999</c:v>
                </c:pt>
                <c:pt idx="24">
                  <c:v>0.39378999999999997</c:v>
                </c:pt>
                <c:pt idx="25">
                  <c:v>0.38567800000000002</c:v>
                </c:pt>
                <c:pt idx="26">
                  <c:v>0.37337199999999998</c:v>
                </c:pt>
                <c:pt idx="27">
                  <c:v>0.35798400000000002</c:v>
                </c:pt>
                <c:pt idx="28">
                  <c:v>0.34038600000000002</c:v>
                </c:pt>
                <c:pt idx="29">
                  <c:v>0.32303199999999999</c:v>
                </c:pt>
                <c:pt idx="30">
                  <c:v>0.30687799999999998</c:v>
                </c:pt>
                <c:pt idx="31">
                  <c:v>0.29291800000000001</c:v>
                </c:pt>
                <c:pt idx="32">
                  <c:v>0.28311799999999998</c:v>
                </c:pt>
                <c:pt idx="33">
                  <c:v>0.27758300000000002</c:v>
                </c:pt>
                <c:pt idx="34">
                  <c:v>0.27685199999999999</c:v>
                </c:pt>
                <c:pt idx="35">
                  <c:v>0.28149999999999997</c:v>
                </c:pt>
                <c:pt idx="36">
                  <c:v>0.29058600000000001</c:v>
                </c:pt>
                <c:pt idx="37">
                  <c:v>0.30284</c:v>
                </c:pt>
                <c:pt idx="38">
                  <c:v>0.31777499999999997</c:v>
                </c:pt>
                <c:pt idx="39">
                  <c:v>0.333702</c:v>
                </c:pt>
                <c:pt idx="40">
                  <c:v>0.34922900000000001</c:v>
                </c:pt>
                <c:pt idx="41">
                  <c:v>0.36360700000000001</c:v>
                </c:pt>
                <c:pt idx="42">
                  <c:v>0.37452099999999999</c:v>
                </c:pt>
                <c:pt idx="43">
                  <c:v>0.38233600000000001</c:v>
                </c:pt>
                <c:pt idx="44">
                  <c:v>0.38520799999999999</c:v>
                </c:pt>
                <c:pt idx="45">
                  <c:v>0.38388499999999998</c:v>
                </c:pt>
                <c:pt idx="46">
                  <c:v>0.37795000000000001</c:v>
                </c:pt>
                <c:pt idx="47">
                  <c:v>0.36862</c:v>
                </c:pt>
                <c:pt idx="48">
                  <c:v>0.35666100000000001</c:v>
                </c:pt>
                <c:pt idx="49">
                  <c:v>0.34244000000000002</c:v>
                </c:pt>
                <c:pt idx="50">
                  <c:v>0.32820199999999999</c:v>
                </c:pt>
                <c:pt idx="51">
                  <c:v>0.31457200000000002</c:v>
                </c:pt>
                <c:pt idx="52">
                  <c:v>0.30294399999999999</c:v>
                </c:pt>
                <c:pt idx="53">
                  <c:v>0.29410199999999997</c:v>
                </c:pt>
                <c:pt idx="54">
                  <c:v>0.28872300000000001</c:v>
                </c:pt>
                <c:pt idx="55">
                  <c:v>0.28762700000000002</c:v>
                </c:pt>
                <c:pt idx="56">
                  <c:v>0.290325</c:v>
                </c:pt>
                <c:pt idx="57">
                  <c:v>0.29723500000000003</c:v>
                </c:pt>
                <c:pt idx="58">
                  <c:v>0.30724400000000002</c:v>
                </c:pt>
                <c:pt idx="59">
                  <c:v>0.31922</c:v>
                </c:pt>
                <c:pt idx="60">
                  <c:v>0.33218799999999998</c:v>
                </c:pt>
                <c:pt idx="61">
                  <c:v>0.34496399999999999</c:v>
                </c:pt>
                <c:pt idx="62">
                  <c:v>0.35702699999999998</c:v>
                </c:pt>
                <c:pt idx="63">
                  <c:v>0.36677500000000002</c:v>
                </c:pt>
                <c:pt idx="64">
                  <c:v>0.37318000000000001</c:v>
                </c:pt>
                <c:pt idx="65">
                  <c:v>0.37624400000000002</c:v>
                </c:pt>
                <c:pt idx="66">
                  <c:v>0.375809</c:v>
                </c:pt>
                <c:pt idx="67">
                  <c:v>0.37136999999999998</c:v>
                </c:pt>
                <c:pt idx="68">
                  <c:v>0.36341499999999999</c:v>
                </c:pt>
                <c:pt idx="69">
                  <c:v>0.35352800000000001</c:v>
                </c:pt>
                <c:pt idx="70">
                  <c:v>0.34162199999999998</c:v>
                </c:pt>
                <c:pt idx="71">
                  <c:v>0.32952399999999998</c:v>
                </c:pt>
                <c:pt idx="72">
                  <c:v>0.318019</c:v>
                </c:pt>
                <c:pt idx="73">
                  <c:v>0.30776599999999998</c:v>
                </c:pt>
                <c:pt idx="74">
                  <c:v>0.30021199999999998</c:v>
                </c:pt>
                <c:pt idx="75">
                  <c:v>0.29533799999999999</c:v>
                </c:pt>
                <c:pt idx="76">
                  <c:v>0.29425899999999999</c:v>
                </c:pt>
                <c:pt idx="77">
                  <c:v>0.296678</c:v>
                </c:pt>
                <c:pt idx="78">
                  <c:v>0.30184800000000001</c:v>
                </c:pt>
                <c:pt idx="79">
                  <c:v>0.310116</c:v>
                </c:pt>
                <c:pt idx="80">
                  <c:v>0.320438</c:v>
                </c:pt>
                <c:pt idx="81">
                  <c:v>0.33129999999999998</c:v>
                </c:pt>
                <c:pt idx="82">
                  <c:v>0.34273599999999999</c:v>
                </c:pt>
                <c:pt idx="83">
                  <c:v>0.35325000000000001</c:v>
                </c:pt>
                <c:pt idx="84">
                  <c:v>0.361535</c:v>
                </c:pt>
                <c:pt idx="85">
                  <c:v>0.36785400000000001</c:v>
                </c:pt>
                <c:pt idx="86">
                  <c:v>0.371091</c:v>
                </c:pt>
                <c:pt idx="87">
                  <c:v>0.37069099999999999</c:v>
                </c:pt>
                <c:pt idx="88">
                  <c:v>0.36736600000000003</c:v>
                </c:pt>
                <c:pt idx="89">
                  <c:v>0.36115199999999997</c:v>
                </c:pt>
                <c:pt idx="90">
                  <c:v>0.35224</c:v>
                </c:pt>
                <c:pt idx="91">
                  <c:v>0.34237099999999998</c:v>
                </c:pt>
                <c:pt idx="92">
                  <c:v>0.33124799999999999</c:v>
                </c:pt>
                <c:pt idx="93">
                  <c:v>0.32101299999999999</c:v>
                </c:pt>
                <c:pt idx="94">
                  <c:v>0.311857</c:v>
                </c:pt>
                <c:pt idx="95">
                  <c:v>0.30438900000000002</c:v>
                </c:pt>
                <c:pt idx="96">
                  <c:v>0.29991600000000002</c:v>
                </c:pt>
                <c:pt idx="97">
                  <c:v>0.29840100000000003</c:v>
                </c:pt>
                <c:pt idx="98">
                  <c:v>0.299794</c:v>
                </c:pt>
                <c:pt idx="99">
                  <c:v>0.30440699999999998</c:v>
                </c:pt>
                <c:pt idx="100">
                  <c:v>0.31166500000000003</c:v>
                </c:pt>
                <c:pt idx="101">
                  <c:v>0.32036900000000001</c:v>
                </c:pt>
                <c:pt idx="102">
                  <c:v>0.33053399999999999</c:v>
                </c:pt>
                <c:pt idx="103">
                  <c:v>0.34043800000000002</c:v>
                </c:pt>
                <c:pt idx="104">
                  <c:v>0.35002899999999998</c:v>
                </c:pt>
                <c:pt idx="105">
                  <c:v>0.35798400000000002</c:v>
                </c:pt>
                <c:pt idx="106">
                  <c:v>0.36350199999999999</c:v>
                </c:pt>
                <c:pt idx="107">
                  <c:v>0.36665300000000001</c:v>
                </c:pt>
                <c:pt idx="108">
                  <c:v>0.366757</c:v>
                </c:pt>
                <c:pt idx="109">
                  <c:v>0.36371100000000001</c:v>
                </c:pt>
                <c:pt idx="110">
                  <c:v>0.35829800000000001</c:v>
                </c:pt>
                <c:pt idx="111">
                  <c:v>0.35069099999999997</c:v>
                </c:pt>
                <c:pt idx="112">
                  <c:v>0.342005</c:v>
                </c:pt>
                <c:pt idx="113">
                  <c:v>0.33283200000000002</c:v>
                </c:pt>
                <c:pt idx="114">
                  <c:v>0.32330999999999999</c:v>
                </c:pt>
                <c:pt idx="115">
                  <c:v>0.31532100000000002</c:v>
                </c:pt>
                <c:pt idx="116">
                  <c:v>0.30907200000000001</c:v>
                </c:pt>
                <c:pt idx="117">
                  <c:v>0.304616</c:v>
                </c:pt>
                <c:pt idx="118">
                  <c:v>0.30336200000000002</c:v>
                </c:pt>
                <c:pt idx="119">
                  <c:v>0.30418000000000001</c:v>
                </c:pt>
                <c:pt idx="120">
                  <c:v>0.30813200000000002</c:v>
                </c:pt>
                <c:pt idx="121">
                  <c:v>0.314224</c:v>
                </c:pt>
                <c:pt idx="122">
                  <c:v>0.321465</c:v>
                </c:pt>
                <c:pt idx="123">
                  <c:v>0.33016800000000002</c:v>
                </c:pt>
                <c:pt idx="124">
                  <c:v>0.33854099999999998</c:v>
                </c:pt>
                <c:pt idx="125">
                  <c:v>0.34679199999999999</c:v>
                </c:pt>
                <c:pt idx="126">
                  <c:v>0.35385899999999998</c:v>
                </c:pt>
                <c:pt idx="127">
                  <c:v>0.35857600000000001</c:v>
                </c:pt>
                <c:pt idx="128">
                  <c:v>0.36146600000000001</c:v>
                </c:pt>
                <c:pt idx="129">
                  <c:v>0.36188300000000001</c:v>
                </c:pt>
                <c:pt idx="130">
                  <c:v>0.35944599999999999</c:v>
                </c:pt>
                <c:pt idx="131">
                  <c:v>0.35500799999999999</c:v>
                </c:pt>
                <c:pt idx="132">
                  <c:v>0.34851500000000002</c:v>
                </c:pt>
                <c:pt idx="133">
                  <c:v>0.34113500000000002</c:v>
                </c:pt>
                <c:pt idx="134">
                  <c:v>0.33316200000000001</c:v>
                </c:pt>
                <c:pt idx="135">
                  <c:v>0.32524199999999998</c:v>
                </c:pt>
                <c:pt idx="136">
                  <c:v>0.31787900000000002</c:v>
                </c:pt>
                <c:pt idx="137">
                  <c:v>0.31232700000000002</c:v>
                </c:pt>
                <c:pt idx="138">
                  <c:v>0.30835800000000002</c:v>
                </c:pt>
                <c:pt idx="139">
                  <c:v>0.30705199999999999</c:v>
                </c:pt>
                <c:pt idx="140">
                  <c:v>0.30766199999999999</c:v>
                </c:pt>
                <c:pt idx="141">
                  <c:v>0.31095200000000001</c:v>
                </c:pt>
                <c:pt idx="142">
                  <c:v>0.31633</c:v>
                </c:pt>
                <c:pt idx="143">
                  <c:v>0.32275300000000001</c:v>
                </c:pt>
                <c:pt idx="144">
                  <c:v>0.33044699999999999</c:v>
                </c:pt>
                <c:pt idx="145">
                  <c:v>0.338036</c:v>
                </c:pt>
                <c:pt idx="146">
                  <c:v>0.34555599999999997</c:v>
                </c:pt>
                <c:pt idx="147">
                  <c:v>0.35197899999999999</c:v>
                </c:pt>
                <c:pt idx="148">
                  <c:v>0.35645199999999999</c:v>
                </c:pt>
                <c:pt idx="149">
                  <c:v>0.35918499999999998</c:v>
                </c:pt>
                <c:pt idx="150">
                  <c:v>0.35932500000000001</c:v>
                </c:pt>
                <c:pt idx="151">
                  <c:v>0.35753200000000002</c:v>
                </c:pt>
                <c:pt idx="152">
                  <c:v>0.35363299999999998</c:v>
                </c:pt>
                <c:pt idx="153">
                  <c:v>0.34781899999999999</c:v>
                </c:pt>
                <c:pt idx="154">
                  <c:v>0.34071699999999999</c:v>
                </c:pt>
                <c:pt idx="155">
                  <c:v>0.333424</c:v>
                </c:pt>
                <c:pt idx="156">
                  <c:v>0.32576500000000003</c:v>
                </c:pt>
                <c:pt idx="157">
                  <c:v>0.31928899999999999</c:v>
                </c:pt>
                <c:pt idx="158">
                  <c:v>0.31412000000000001</c:v>
                </c:pt>
                <c:pt idx="159">
                  <c:v>0.31039499999999998</c:v>
                </c:pt>
                <c:pt idx="160">
                  <c:v>0.30912400000000001</c:v>
                </c:pt>
                <c:pt idx="161">
                  <c:v>0.310116</c:v>
                </c:pt>
                <c:pt idx="162">
                  <c:v>0.31279699999999999</c:v>
                </c:pt>
                <c:pt idx="163">
                  <c:v>0.31777499999999997</c:v>
                </c:pt>
                <c:pt idx="164">
                  <c:v>0.32358900000000002</c:v>
                </c:pt>
                <c:pt idx="165">
                  <c:v>0.33067299999999999</c:v>
                </c:pt>
                <c:pt idx="166">
                  <c:v>0.33749699999999999</c:v>
                </c:pt>
                <c:pt idx="167">
                  <c:v>0.34426800000000002</c:v>
                </c:pt>
                <c:pt idx="168">
                  <c:v>0.350082</c:v>
                </c:pt>
                <c:pt idx="169">
                  <c:v>0.35431099999999999</c:v>
                </c:pt>
                <c:pt idx="170">
                  <c:v>0.35647000000000001</c:v>
                </c:pt>
                <c:pt idx="171">
                  <c:v>0.35654000000000002</c:v>
                </c:pt>
                <c:pt idx="172">
                  <c:v>0.35485100000000003</c:v>
                </c:pt>
                <c:pt idx="173">
                  <c:v>0.35150900000000002</c:v>
                </c:pt>
                <c:pt idx="174">
                  <c:v>0.34628700000000001</c:v>
                </c:pt>
                <c:pt idx="175">
                  <c:v>0.34038600000000002</c:v>
                </c:pt>
                <c:pt idx="176">
                  <c:v>0.33391100000000001</c:v>
                </c:pt>
                <c:pt idx="177">
                  <c:v>0.32715699999999998</c:v>
                </c:pt>
                <c:pt idx="178">
                  <c:v>0.32170900000000002</c:v>
                </c:pt>
                <c:pt idx="179">
                  <c:v>0.31671300000000002</c:v>
                </c:pt>
                <c:pt idx="180">
                  <c:v>0.31382399999999999</c:v>
                </c:pt>
                <c:pt idx="181">
                  <c:v>0.31260500000000002</c:v>
                </c:pt>
                <c:pt idx="182">
                  <c:v>0.312884</c:v>
                </c:pt>
                <c:pt idx="183">
                  <c:v>0.31551200000000001</c:v>
                </c:pt>
                <c:pt idx="184">
                  <c:v>0.319185</c:v>
                </c:pt>
                <c:pt idx="185">
                  <c:v>0.324633</c:v>
                </c:pt>
                <c:pt idx="186">
                  <c:v>0.33055099999999998</c:v>
                </c:pt>
                <c:pt idx="187">
                  <c:v>0.33674799999999999</c:v>
                </c:pt>
                <c:pt idx="188">
                  <c:v>0.34278799999999998</c:v>
                </c:pt>
                <c:pt idx="189">
                  <c:v>0.34766200000000003</c:v>
                </c:pt>
                <c:pt idx="190">
                  <c:v>0.35142200000000001</c:v>
                </c:pt>
                <c:pt idx="191">
                  <c:v>0.35392899999999999</c:v>
                </c:pt>
                <c:pt idx="192">
                  <c:v>0.354016</c:v>
                </c:pt>
                <c:pt idx="193">
                  <c:v>0.35277999999999998</c:v>
                </c:pt>
                <c:pt idx="194">
                  <c:v>0.34942000000000001</c:v>
                </c:pt>
                <c:pt idx="195">
                  <c:v>0.34506900000000001</c:v>
                </c:pt>
                <c:pt idx="196">
                  <c:v>0.33970699999999998</c:v>
                </c:pt>
                <c:pt idx="197">
                  <c:v>0.33349299999999998</c:v>
                </c:pt>
                <c:pt idx="198">
                  <c:v>0.32766200000000001</c:v>
                </c:pt>
                <c:pt idx="199">
                  <c:v>0.32207400000000003</c:v>
                </c:pt>
                <c:pt idx="200">
                  <c:v>0.318019</c:v>
                </c:pt>
                <c:pt idx="201">
                  <c:v>0.31533800000000001</c:v>
                </c:pt>
                <c:pt idx="202">
                  <c:v>0.31392799999999998</c:v>
                </c:pt>
                <c:pt idx="203">
                  <c:v>0.31485099999999999</c:v>
                </c:pt>
                <c:pt idx="204">
                  <c:v>0.31686999999999999</c:v>
                </c:pt>
                <c:pt idx="205">
                  <c:v>0.32094299999999998</c:v>
                </c:pt>
                <c:pt idx="206">
                  <c:v>0.325712</c:v>
                </c:pt>
                <c:pt idx="207">
                  <c:v>0.33147399999999999</c:v>
                </c:pt>
                <c:pt idx="208">
                  <c:v>0.33749699999999999</c:v>
                </c:pt>
                <c:pt idx="209">
                  <c:v>0.342719</c:v>
                </c:pt>
                <c:pt idx="210">
                  <c:v>0.34755799999999998</c:v>
                </c:pt>
                <c:pt idx="211">
                  <c:v>0.35109099999999999</c:v>
                </c:pt>
                <c:pt idx="212">
                  <c:v>0.35262300000000002</c:v>
                </c:pt>
                <c:pt idx="213">
                  <c:v>0.352989</c:v>
                </c:pt>
                <c:pt idx="214">
                  <c:v>0.35122999999999999</c:v>
                </c:pt>
                <c:pt idx="215">
                  <c:v>0.34820200000000001</c:v>
                </c:pt>
                <c:pt idx="216">
                  <c:v>0.34421600000000002</c:v>
                </c:pt>
                <c:pt idx="217">
                  <c:v>0.33880199999999999</c:v>
                </c:pt>
                <c:pt idx="218">
                  <c:v>0.33344099999999999</c:v>
                </c:pt>
                <c:pt idx="219">
                  <c:v>0.32759199999999999</c:v>
                </c:pt>
                <c:pt idx="220">
                  <c:v>0.32285799999999998</c:v>
                </c:pt>
                <c:pt idx="221">
                  <c:v>0.319185</c:v>
                </c:pt>
                <c:pt idx="222">
                  <c:v>0.31626100000000001</c:v>
                </c:pt>
                <c:pt idx="223">
                  <c:v>0.31549500000000003</c:v>
                </c:pt>
                <c:pt idx="224">
                  <c:v>0.31577300000000003</c:v>
                </c:pt>
                <c:pt idx="225">
                  <c:v>0.31805299999999997</c:v>
                </c:pt>
                <c:pt idx="226">
                  <c:v>0.32172600000000001</c:v>
                </c:pt>
                <c:pt idx="227">
                  <c:v>0.32585199999999997</c:v>
                </c:pt>
                <c:pt idx="228">
                  <c:v>0.33105600000000002</c:v>
                </c:pt>
                <c:pt idx="229">
                  <c:v>0.33639999999999998</c:v>
                </c:pt>
                <c:pt idx="230">
                  <c:v>0.34132600000000002</c:v>
                </c:pt>
                <c:pt idx="231">
                  <c:v>0.34560800000000003</c:v>
                </c:pt>
                <c:pt idx="232">
                  <c:v>0.348445</c:v>
                </c:pt>
                <c:pt idx="233">
                  <c:v>0.35053400000000001</c:v>
                </c:pt>
                <c:pt idx="234">
                  <c:v>0.35069099999999997</c:v>
                </c:pt>
                <c:pt idx="235">
                  <c:v>0.34976800000000002</c:v>
                </c:pt>
                <c:pt idx="236">
                  <c:v>0.34740100000000002</c:v>
                </c:pt>
                <c:pt idx="237">
                  <c:v>0.34339799999999998</c:v>
                </c:pt>
                <c:pt idx="238">
                  <c:v>0.33913300000000002</c:v>
                </c:pt>
                <c:pt idx="239">
                  <c:v>0.33399800000000002</c:v>
                </c:pt>
                <c:pt idx="240">
                  <c:v>0.32936799999999999</c:v>
                </c:pt>
                <c:pt idx="241">
                  <c:v>0.32506800000000002</c:v>
                </c:pt>
                <c:pt idx="242">
                  <c:v>0.32120399999999999</c:v>
                </c:pt>
                <c:pt idx="243">
                  <c:v>0.31890600000000002</c:v>
                </c:pt>
                <c:pt idx="244">
                  <c:v>0.31782700000000003</c:v>
                </c:pt>
                <c:pt idx="245">
                  <c:v>0.31822800000000001</c:v>
                </c:pt>
                <c:pt idx="246">
                  <c:v>0.31977699999999998</c:v>
                </c:pt>
                <c:pt idx="247">
                  <c:v>0.32256200000000002</c:v>
                </c:pt>
                <c:pt idx="248">
                  <c:v>0.32667000000000002</c:v>
                </c:pt>
                <c:pt idx="249">
                  <c:v>0.33109100000000002</c:v>
                </c:pt>
                <c:pt idx="250">
                  <c:v>0.33591300000000002</c:v>
                </c:pt>
                <c:pt idx="251">
                  <c:v>0.34047300000000003</c:v>
                </c:pt>
                <c:pt idx="252">
                  <c:v>0.34414600000000001</c:v>
                </c:pt>
                <c:pt idx="253">
                  <c:v>0.347053</c:v>
                </c:pt>
                <c:pt idx="254">
                  <c:v>0.34900199999999998</c:v>
                </c:pt>
                <c:pt idx="255">
                  <c:v>0.34898499999999999</c:v>
                </c:pt>
                <c:pt idx="256">
                  <c:v>0.34795799999999999</c:v>
                </c:pt>
                <c:pt idx="257">
                  <c:v>0.34526000000000001</c:v>
                </c:pt>
                <c:pt idx="258">
                  <c:v>0.34184799999999999</c:v>
                </c:pt>
                <c:pt idx="259">
                  <c:v>0.337619</c:v>
                </c:pt>
                <c:pt idx="260">
                  <c:v>0.33295400000000003</c:v>
                </c:pt>
                <c:pt idx="261">
                  <c:v>0.32861899999999999</c:v>
                </c:pt>
                <c:pt idx="262">
                  <c:v>0.32479000000000002</c:v>
                </c:pt>
                <c:pt idx="263">
                  <c:v>0.32158700000000001</c:v>
                </c:pt>
                <c:pt idx="264">
                  <c:v>0.31956800000000002</c:v>
                </c:pt>
                <c:pt idx="265">
                  <c:v>0.31864500000000001</c:v>
                </c:pt>
                <c:pt idx="266">
                  <c:v>0.319498</c:v>
                </c:pt>
                <c:pt idx="267">
                  <c:v>0.32167400000000002</c:v>
                </c:pt>
                <c:pt idx="268">
                  <c:v>0.32452900000000001</c:v>
                </c:pt>
                <c:pt idx="269">
                  <c:v>0.32853199999999999</c:v>
                </c:pt>
                <c:pt idx="270">
                  <c:v>0.33271000000000001</c:v>
                </c:pt>
                <c:pt idx="271">
                  <c:v>0.33730500000000002</c:v>
                </c:pt>
                <c:pt idx="272">
                  <c:v>0.34150000000000003</c:v>
                </c:pt>
                <c:pt idx="273">
                  <c:v>0.34468599999999999</c:v>
                </c:pt>
                <c:pt idx="274">
                  <c:v>0.347192</c:v>
                </c:pt>
                <c:pt idx="275">
                  <c:v>0.34834100000000001</c:v>
                </c:pt>
                <c:pt idx="276">
                  <c:v>0.34856700000000002</c:v>
                </c:pt>
                <c:pt idx="277">
                  <c:v>0.34701799999999999</c:v>
                </c:pt>
                <c:pt idx="278">
                  <c:v>0.34466799999999997</c:v>
                </c:pt>
                <c:pt idx="279">
                  <c:v>0.34139599999999998</c:v>
                </c:pt>
                <c:pt idx="280">
                  <c:v>0.337061</c:v>
                </c:pt>
                <c:pt idx="281">
                  <c:v>0.332901</c:v>
                </c:pt>
                <c:pt idx="282">
                  <c:v>0.32881100000000002</c:v>
                </c:pt>
                <c:pt idx="283">
                  <c:v>0.32477200000000001</c:v>
                </c:pt>
                <c:pt idx="284">
                  <c:v>0.32196999999999998</c:v>
                </c:pt>
                <c:pt idx="285">
                  <c:v>0.32000299999999998</c:v>
                </c:pt>
                <c:pt idx="286">
                  <c:v>0.31909799999999999</c:v>
                </c:pt>
                <c:pt idx="287">
                  <c:v>0.31988100000000003</c:v>
                </c:pt>
                <c:pt idx="288">
                  <c:v>0.321378</c:v>
                </c:pt>
                <c:pt idx="289">
                  <c:v>0.32432</c:v>
                </c:pt>
                <c:pt idx="290">
                  <c:v>0.32814900000000002</c:v>
                </c:pt>
                <c:pt idx="291">
                  <c:v>0.33199600000000001</c:v>
                </c:pt>
                <c:pt idx="292">
                  <c:v>0.33646999999999999</c:v>
                </c:pt>
                <c:pt idx="293">
                  <c:v>0.34049099999999999</c:v>
                </c:pt>
                <c:pt idx="294">
                  <c:v>0.34377999999999997</c:v>
                </c:pt>
                <c:pt idx="295">
                  <c:v>0.34644399999999997</c:v>
                </c:pt>
                <c:pt idx="296">
                  <c:v>0.34754000000000002</c:v>
                </c:pt>
                <c:pt idx="297">
                  <c:v>0.34800999999999999</c:v>
                </c:pt>
                <c:pt idx="298">
                  <c:v>0.34687899999999999</c:v>
                </c:pt>
                <c:pt idx="299">
                  <c:v>0.34472000000000003</c:v>
                </c:pt>
                <c:pt idx="300">
                  <c:v>0.34179599999999999</c:v>
                </c:pt>
                <c:pt idx="301">
                  <c:v>0.337862</c:v>
                </c:pt>
                <c:pt idx="302">
                  <c:v>0.33396300000000001</c:v>
                </c:pt>
                <c:pt idx="303">
                  <c:v>0.33013399999999998</c:v>
                </c:pt>
                <c:pt idx="304">
                  <c:v>0.326322</c:v>
                </c:pt>
                <c:pt idx="305">
                  <c:v>0.32355400000000001</c:v>
                </c:pt>
                <c:pt idx="306">
                  <c:v>0.321413</c:v>
                </c:pt>
                <c:pt idx="307">
                  <c:v>0.32073400000000002</c:v>
                </c:pt>
                <c:pt idx="308">
                  <c:v>0.32130799999999998</c:v>
                </c:pt>
                <c:pt idx="309">
                  <c:v>0.32259700000000002</c:v>
                </c:pt>
                <c:pt idx="310">
                  <c:v>0.32531199999999999</c:v>
                </c:pt>
                <c:pt idx="311">
                  <c:v>0.32872400000000002</c:v>
                </c:pt>
                <c:pt idx="312">
                  <c:v>0.33227499999999999</c:v>
                </c:pt>
                <c:pt idx="313">
                  <c:v>0.33631299999999997</c:v>
                </c:pt>
                <c:pt idx="314">
                  <c:v>0.33961999999999998</c:v>
                </c:pt>
                <c:pt idx="315">
                  <c:v>0.34277099999999999</c:v>
                </c:pt>
                <c:pt idx="316">
                  <c:v>0.344947</c:v>
                </c:pt>
                <c:pt idx="317">
                  <c:v>0.346252</c:v>
                </c:pt>
                <c:pt idx="318">
                  <c:v>0.34612999999999999</c:v>
                </c:pt>
                <c:pt idx="319">
                  <c:v>0.34489399999999998</c:v>
                </c:pt>
                <c:pt idx="320">
                  <c:v>0.34290999999999999</c:v>
                </c:pt>
                <c:pt idx="321">
                  <c:v>0.34028199999999997</c:v>
                </c:pt>
                <c:pt idx="322">
                  <c:v>0.33666099999999999</c:v>
                </c:pt>
                <c:pt idx="323">
                  <c:v>0.33331899999999998</c:v>
                </c:pt>
                <c:pt idx="324">
                  <c:v>0.32997700000000002</c:v>
                </c:pt>
                <c:pt idx="325">
                  <c:v>0.32677400000000001</c:v>
                </c:pt>
                <c:pt idx="326">
                  <c:v>0.32451099999999999</c:v>
                </c:pt>
                <c:pt idx="327">
                  <c:v>0.32270100000000002</c:v>
                </c:pt>
                <c:pt idx="328">
                  <c:v>0.322353</c:v>
                </c:pt>
                <c:pt idx="329">
                  <c:v>0.32268400000000003</c:v>
                </c:pt>
                <c:pt idx="330">
                  <c:v>0.32430199999999998</c:v>
                </c:pt>
                <c:pt idx="331">
                  <c:v>0.32682600000000001</c:v>
                </c:pt>
                <c:pt idx="332">
                  <c:v>0.329594</c:v>
                </c:pt>
                <c:pt idx="333">
                  <c:v>0.33324900000000002</c:v>
                </c:pt>
                <c:pt idx="334">
                  <c:v>0.33667900000000001</c:v>
                </c:pt>
                <c:pt idx="335">
                  <c:v>0.33960299999999999</c:v>
                </c:pt>
                <c:pt idx="336">
                  <c:v>0.34238800000000003</c:v>
                </c:pt>
                <c:pt idx="337">
                  <c:v>0.344059</c:v>
                </c:pt>
                <c:pt idx="338">
                  <c:v>0.34512100000000001</c:v>
                </c:pt>
                <c:pt idx="339">
                  <c:v>0.34531200000000001</c:v>
                </c:pt>
                <c:pt idx="340">
                  <c:v>0.344111</c:v>
                </c:pt>
                <c:pt idx="341">
                  <c:v>0.342196</c:v>
                </c:pt>
                <c:pt idx="342">
                  <c:v>0.33927200000000002</c:v>
                </c:pt>
                <c:pt idx="343">
                  <c:v>0.33639999999999998</c:v>
                </c:pt>
                <c:pt idx="344">
                  <c:v>0.33298800000000001</c:v>
                </c:pt>
                <c:pt idx="345">
                  <c:v>0.32943699999999998</c:v>
                </c:pt>
                <c:pt idx="346">
                  <c:v>0.32663500000000001</c:v>
                </c:pt>
                <c:pt idx="347">
                  <c:v>0.32447700000000002</c:v>
                </c:pt>
                <c:pt idx="348">
                  <c:v>0.32287500000000002</c:v>
                </c:pt>
                <c:pt idx="349">
                  <c:v>0.32252700000000001</c:v>
                </c:pt>
                <c:pt idx="350">
                  <c:v>0.32287500000000002</c:v>
                </c:pt>
                <c:pt idx="351">
                  <c:v>0.32465100000000002</c:v>
                </c:pt>
                <c:pt idx="352">
                  <c:v>0.32675700000000002</c:v>
                </c:pt>
                <c:pt idx="353">
                  <c:v>0.33004699999999998</c:v>
                </c:pt>
                <c:pt idx="354">
                  <c:v>0.333563</c:v>
                </c:pt>
                <c:pt idx="355">
                  <c:v>0.336783</c:v>
                </c:pt>
                <c:pt idx="356">
                  <c:v>0.340055</c:v>
                </c:pt>
                <c:pt idx="357">
                  <c:v>0.34247499999999997</c:v>
                </c:pt>
                <c:pt idx="358">
                  <c:v>0.34438999999999997</c:v>
                </c:pt>
                <c:pt idx="359">
                  <c:v>0.34541699999999997</c:v>
                </c:pt>
                <c:pt idx="360">
                  <c:v>0.34498200000000001</c:v>
                </c:pt>
                <c:pt idx="361">
                  <c:v>0.34395500000000001</c:v>
                </c:pt>
                <c:pt idx="362">
                  <c:v>0.34195300000000001</c:v>
                </c:pt>
                <c:pt idx="363">
                  <c:v>0.33895900000000001</c:v>
                </c:pt>
                <c:pt idx="364">
                  <c:v>0.33593000000000001</c:v>
                </c:pt>
                <c:pt idx="365">
                  <c:v>0.33223999999999998</c:v>
                </c:pt>
                <c:pt idx="366">
                  <c:v>0.32922899999999999</c:v>
                </c:pt>
                <c:pt idx="367">
                  <c:v>0.3266</c:v>
                </c:pt>
                <c:pt idx="368">
                  <c:v>0.32416299999999998</c:v>
                </c:pt>
                <c:pt idx="369">
                  <c:v>0.32317099999999999</c:v>
                </c:pt>
                <c:pt idx="370">
                  <c:v>0.322579</c:v>
                </c:pt>
                <c:pt idx="371">
                  <c:v>0.323432</c:v>
                </c:pt>
                <c:pt idx="372">
                  <c:v>0.32522499999999999</c:v>
                </c:pt>
                <c:pt idx="373">
                  <c:v>0.327262</c:v>
                </c:pt>
                <c:pt idx="374">
                  <c:v>0.33028999999999997</c:v>
                </c:pt>
                <c:pt idx="375">
                  <c:v>0.33357999999999999</c:v>
                </c:pt>
                <c:pt idx="376">
                  <c:v>0.33660899999999999</c:v>
                </c:pt>
                <c:pt idx="377">
                  <c:v>0.33958500000000003</c:v>
                </c:pt>
                <c:pt idx="378">
                  <c:v>0.34174399999999999</c:v>
                </c:pt>
                <c:pt idx="379">
                  <c:v>0.34377999999999997</c:v>
                </c:pt>
                <c:pt idx="380">
                  <c:v>0.34449400000000002</c:v>
                </c:pt>
                <c:pt idx="381">
                  <c:v>0.344111</c:v>
                </c:pt>
                <c:pt idx="382">
                  <c:v>0.34329300000000001</c:v>
                </c:pt>
                <c:pt idx="383">
                  <c:v>0.34144799999999997</c:v>
                </c:pt>
                <c:pt idx="384">
                  <c:v>0.33871499999999999</c:v>
                </c:pt>
                <c:pt idx="385">
                  <c:v>0.33605200000000002</c:v>
                </c:pt>
                <c:pt idx="386">
                  <c:v>0.332675</c:v>
                </c:pt>
                <c:pt idx="387">
                  <c:v>0.32990700000000001</c:v>
                </c:pt>
                <c:pt idx="388">
                  <c:v>0.32738299999999998</c:v>
                </c:pt>
                <c:pt idx="389">
                  <c:v>0.32512099999999999</c:v>
                </c:pt>
                <c:pt idx="390">
                  <c:v>0.32367600000000002</c:v>
                </c:pt>
                <c:pt idx="391">
                  <c:v>0.32334499999999999</c:v>
                </c:pt>
                <c:pt idx="392">
                  <c:v>0.32400699999999999</c:v>
                </c:pt>
                <c:pt idx="393">
                  <c:v>0.32522499999999999</c:v>
                </c:pt>
                <c:pt idx="394">
                  <c:v>0.32745299999999999</c:v>
                </c:pt>
                <c:pt idx="395">
                  <c:v>0.33006400000000002</c:v>
                </c:pt>
                <c:pt idx="396">
                  <c:v>0.33295400000000003</c:v>
                </c:pt>
                <c:pt idx="397">
                  <c:v>0.33605200000000002</c:v>
                </c:pt>
                <c:pt idx="398">
                  <c:v>0.338976</c:v>
                </c:pt>
                <c:pt idx="399">
                  <c:v>0.340978</c:v>
                </c:pt>
                <c:pt idx="400">
                  <c:v>0.34275299999999997</c:v>
                </c:pt>
                <c:pt idx="401">
                  <c:v>0.34365899999999999</c:v>
                </c:pt>
                <c:pt idx="402">
                  <c:v>0.34332800000000002</c:v>
                </c:pt>
                <c:pt idx="403">
                  <c:v>0.34261399999999997</c:v>
                </c:pt>
                <c:pt idx="404">
                  <c:v>0.34090799999999999</c:v>
                </c:pt>
                <c:pt idx="405">
                  <c:v>0.33828000000000003</c:v>
                </c:pt>
                <c:pt idx="406">
                  <c:v>0.335704</c:v>
                </c:pt>
                <c:pt idx="407">
                  <c:v>0.33263999999999999</c:v>
                </c:pt>
                <c:pt idx="408">
                  <c:v>0.33004699999999998</c:v>
                </c:pt>
                <c:pt idx="409">
                  <c:v>0.327401</c:v>
                </c:pt>
                <c:pt idx="410">
                  <c:v>0.32576500000000003</c:v>
                </c:pt>
                <c:pt idx="411">
                  <c:v>0.32491199999999998</c:v>
                </c:pt>
                <c:pt idx="412">
                  <c:v>0.32473800000000003</c:v>
                </c:pt>
                <c:pt idx="413">
                  <c:v>0.32524199999999998</c:v>
                </c:pt>
                <c:pt idx="414">
                  <c:v>0.32677400000000001</c:v>
                </c:pt>
                <c:pt idx="415">
                  <c:v>0.32858399999999999</c:v>
                </c:pt>
                <c:pt idx="416">
                  <c:v>0.33124799999999999</c:v>
                </c:pt>
                <c:pt idx="417">
                  <c:v>0.33408500000000002</c:v>
                </c:pt>
                <c:pt idx="418">
                  <c:v>0.336644</c:v>
                </c:pt>
                <c:pt idx="419">
                  <c:v>0.33913300000000002</c:v>
                </c:pt>
                <c:pt idx="420">
                  <c:v>0.340839</c:v>
                </c:pt>
                <c:pt idx="421">
                  <c:v>0.34224900000000003</c:v>
                </c:pt>
                <c:pt idx="422">
                  <c:v>0.34250999999999998</c:v>
                </c:pt>
                <c:pt idx="423">
                  <c:v>0.34233599999999997</c:v>
                </c:pt>
                <c:pt idx="424">
                  <c:v>0.34137800000000001</c:v>
                </c:pt>
                <c:pt idx="425">
                  <c:v>0.33935900000000002</c:v>
                </c:pt>
                <c:pt idx="426">
                  <c:v>0.33728799999999998</c:v>
                </c:pt>
                <c:pt idx="427">
                  <c:v>0.33479900000000001</c:v>
                </c:pt>
                <c:pt idx="428">
                  <c:v>0.33192700000000003</c:v>
                </c:pt>
                <c:pt idx="429">
                  <c:v>0.32964599999999999</c:v>
                </c:pt>
                <c:pt idx="430">
                  <c:v>0.32720900000000003</c:v>
                </c:pt>
                <c:pt idx="431">
                  <c:v>0.32593899999999998</c:v>
                </c:pt>
                <c:pt idx="432">
                  <c:v>0.32525999999999999</c:v>
                </c:pt>
                <c:pt idx="433">
                  <c:v>0.32496399999999998</c:v>
                </c:pt>
                <c:pt idx="434">
                  <c:v>0.32579900000000001</c:v>
                </c:pt>
                <c:pt idx="435">
                  <c:v>0.32691300000000001</c:v>
                </c:pt>
                <c:pt idx="436">
                  <c:v>0.32905400000000001</c:v>
                </c:pt>
                <c:pt idx="437">
                  <c:v>0.33154400000000001</c:v>
                </c:pt>
                <c:pt idx="438">
                  <c:v>0.33401500000000001</c:v>
                </c:pt>
                <c:pt idx="439">
                  <c:v>0.336731</c:v>
                </c:pt>
                <c:pt idx="440">
                  <c:v>0.33920299999999998</c:v>
                </c:pt>
                <c:pt idx="441">
                  <c:v>0.34076899999999999</c:v>
                </c:pt>
                <c:pt idx="442">
                  <c:v>0.34224900000000003</c:v>
                </c:pt>
                <c:pt idx="443">
                  <c:v>0.342806</c:v>
                </c:pt>
                <c:pt idx="444">
                  <c:v>0.34230100000000002</c:v>
                </c:pt>
                <c:pt idx="445">
                  <c:v>0.341082</c:v>
                </c:pt>
                <c:pt idx="446">
                  <c:v>0.33948099999999998</c:v>
                </c:pt>
                <c:pt idx="447">
                  <c:v>0.33746199999999998</c:v>
                </c:pt>
                <c:pt idx="448">
                  <c:v>0.334677</c:v>
                </c:pt>
                <c:pt idx="449">
                  <c:v>0.33229199999999998</c:v>
                </c:pt>
                <c:pt idx="450">
                  <c:v>0.32975100000000002</c:v>
                </c:pt>
                <c:pt idx="451">
                  <c:v>0.32727899999999999</c:v>
                </c:pt>
                <c:pt idx="452">
                  <c:v>0.32583400000000001</c:v>
                </c:pt>
                <c:pt idx="453">
                  <c:v>0.32473800000000003</c:v>
                </c:pt>
                <c:pt idx="454">
                  <c:v>0.32473800000000003</c:v>
                </c:pt>
                <c:pt idx="455">
                  <c:v>0.32566000000000001</c:v>
                </c:pt>
                <c:pt idx="456">
                  <c:v>0.32672200000000001</c:v>
                </c:pt>
                <c:pt idx="457">
                  <c:v>0.32889800000000002</c:v>
                </c:pt>
                <c:pt idx="458">
                  <c:v>0.33147399999999999</c:v>
                </c:pt>
                <c:pt idx="459">
                  <c:v>0.33387600000000001</c:v>
                </c:pt>
                <c:pt idx="460">
                  <c:v>0.33667900000000001</c:v>
                </c:pt>
                <c:pt idx="461">
                  <c:v>0.33857599999999999</c:v>
                </c:pt>
                <c:pt idx="462">
                  <c:v>0.340665</c:v>
                </c:pt>
                <c:pt idx="463">
                  <c:v>0.341918</c:v>
                </c:pt>
                <c:pt idx="464">
                  <c:v>0.342109</c:v>
                </c:pt>
                <c:pt idx="465">
                  <c:v>0.341866</c:v>
                </c:pt>
                <c:pt idx="466">
                  <c:v>0.34104800000000002</c:v>
                </c:pt>
                <c:pt idx="467">
                  <c:v>0.33915000000000001</c:v>
                </c:pt>
                <c:pt idx="468">
                  <c:v>0.337061</c:v>
                </c:pt>
                <c:pt idx="469">
                  <c:v>0.33445000000000003</c:v>
                </c:pt>
                <c:pt idx="470">
                  <c:v>0.33222200000000002</c:v>
                </c:pt>
                <c:pt idx="471">
                  <c:v>0.32971600000000001</c:v>
                </c:pt>
                <c:pt idx="472">
                  <c:v>0.32781900000000003</c:v>
                </c:pt>
                <c:pt idx="473">
                  <c:v>0.32663500000000001</c:v>
                </c:pt>
                <c:pt idx="474">
                  <c:v>0.32583400000000001</c:v>
                </c:pt>
                <c:pt idx="475">
                  <c:v>0.32585199999999997</c:v>
                </c:pt>
                <c:pt idx="476">
                  <c:v>0.326513</c:v>
                </c:pt>
                <c:pt idx="477">
                  <c:v>0.327627</c:v>
                </c:pt>
                <c:pt idx="478">
                  <c:v>0.32966400000000001</c:v>
                </c:pt>
                <c:pt idx="479">
                  <c:v>0.331509</c:v>
                </c:pt>
                <c:pt idx="480">
                  <c:v>0.33396300000000001</c:v>
                </c:pt>
                <c:pt idx="481">
                  <c:v>0.33636500000000003</c:v>
                </c:pt>
                <c:pt idx="482">
                  <c:v>0.33805400000000002</c:v>
                </c:pt>
                <c:pt idx="483">
                  <c:v>0.33976000000000001</c:v>
                </c:pt>
                <c:pt idx="484">
                  <c:v>0.34087400000000001</c:v>
                </c:pt>
                <c:pt idx="485">
                  <c:v>0.34103</c:v>
                </c:pt>
                <c:pt idx="486">
                  <c:v>0.34055999999999997</c:v>
                </c:pt>
                <c:pt idx="487">
                  <c:v>0.33956799999999998</c:v>
                </c:pt>
                <c:pt idx="488">
                  <c:v>0.33829700000000001</c:v>
                </c:pt>
                <c:pt idx="489">
                  <c:v>0.33648699999999998</c:v>
                </c:pt>
                <c:pt idx="490">
                  <c:v>0.33413700000000002</c:v>
                </c:pt>
                <c:pt idx="491">
                  <c:v>0.33203100000000002</c:v>
                </c:pt>
                <c:pt idx="492">
                  <c:v>0.32978600000000002</c:v>
                </c:pt>
                <c:pt idx="493">
                  <c:v>0.32821899999999998</c:v>
                </c:pt>
                <c:pt idx="494">
                  <c:v>0.32708700000000002</c:v>
                </c:pt>
                <c:pt idx="495">
                  <c:v>0.32614799999999999</c:v>
                </c:pt>
                <c:pt idx="496">
                  <c:v>0.32635599999999998</c:v>
                </c:pt>
                <c:pt idx="497">
                  <c:v>0.326739</c:v>
                </c:pt>
                <c:pt idx="498">
                  <c:v>0.32820199999999999</c:v>
                </c:pt>
                <c:pt idx="499">
                  <c:v>0.33011600000000002</c:v>
                </c:pt>
                <c:pt idx="500">
                  <c:v>0.331874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'matematický model'!$AD$1</c:f>
              <c:strCache>
                <c:ptCount val="1"/>
                <c:pt idx="0">
                  <c:v>odhad</c:v>
                </c:pt>
              </c:strCache>
            </c:strRef>
          </c:tx>
          <c:marker>
            <c:symbol val="none"/>
          </c:marker>
          <c:xVal>
            <c:numRef>
              <c:f>'matematický model'!$Q$2:$Q$1002</c:f>
              <c:numCache>
                <c:formatCode>General</c:formatCode>
                <c:ptCount val="100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  <c:pt idx="315">
                  <c:v>15.75</c:v>
                </c:pt>
                <c:pt idx="316">
                  <c:v>15.8</c:v>
                </c:pt>
                <c:pt idx="317">
                  <c:v>15.85</c:v>
                </c:pt>
                <c:pt idx="318">
                  <c:v>15.9</c:v>
                </c:pt>
                <c:pt idx="319">
                  <c:v>15.95</c:v>
                </c:pt>
                <c:pt idx="320">
                  <c:v>16</c:v>
                </c:pt>
                <c:pt idx="321">
                  <c:v>16.05</c:v>
                </c:pt>
                <c:pt idx="322">
                  <c:v>16.100000000000001</c:v>
                </c:pt>
                <c:pt idx="323">
                  <c:v>16.149999999999999</c:v>
                </c:pt>
                <c:pt idx="324">
                  <c:v>16.2</c:v>
                </c:pt>
                <c:pt idx="325">
                  <c:v>16.25</c:v>
                </c:pt>
                <c:pt idx="326">
                  <c:v>16.3</c:v>
                </c:pt>
                <c:pt idx="327">
                  <c:v>16.350000000000001</c:v>
                </c:pt>
                <c:pt idx="328">
                  <c:v>16.399999999999999</c:v>
                </c:pt>
                <c:pt idx="329">
                  <c:v>16.45</c:v>
                </c:pt>
                <c:pt idx="330">
                  <c:v>16.5</c:v>
                </c:pt>
                <c:pt idx="331">
                  <c:v>16.55</c:v>
                </c:pt>
                <c:pt idx="332">
                  <c:v>16.600000000000001</c:v>
                </c:pt>
                <c:pt idx="333">
                  <c:v>16.649999999999999</c:v>
                </c:pt>
                <c:pt idx="334">
                  <c:v>16.7</c:v>
                </c:pt>
                <c:pt idx="335">
                  <c:v>16.75</c:v>
                </c:pt>
                <c:pt idx="336">
                  <c:v>16.8</c:v>
                </c:pt>
                <c:pt idx="337">
                  <c:v>16.850000000000001</c:v>
                </c:pt>
                <c:pt idx="338">
                  <c:v>16.899999999999999</c:v>
                </c:pt>
                <c:pt idx="339">
                  <c:v>16.95</c:v>
                </c:pt>
                <c:pt idx="340">
                  <c:v>17</c:v>
                </c:pt>
                <c:pt idx="341">
                  <c:v>17.05</c:v>
                </c:pt>
                <c:pt idx="342">
                  <c:v>17.100000000000001</c:v>
                </c:pt>
                <c:pt idx="343">
                  <c:v>17.149999999999999</c:v>
                </c:pt>
                <c:pt idx="344">
                  <c:v>17.2</c:v>
                </c:pt>
                <c:pt idx="345">
                  <c:v>17.25</c:v>
                </c:pt>
                <c:pt idx="346">
                  <c:v>17.3</c:v>
                </c:pt>
                <c:pt idx="347">
                  <c:v>17.350000000000001</c:v>
                </c:pt>
                <c:pt idx="348">
                  <c:v>17.399999999999999</c:v>
                </c:pt>
                <c:pt idx="349">
                  <c:v>17.45</c:v>
                </c:pt>
                <c:pt idx="350">
                  <c:v>17.5</c:v>
                </c:pt>
                <c:pt idx="351">
                  <c:v>17.55</c:v>
                </c:pt>
                <c:pt idx="352">
                  <c:v>17.600000000000001</c:v>
                </c:pt>
                <c:pt idx="353">
                  <c:v>17.649999999999999</c:v>
                </c:pt>
                <c:pt idx="354">
                  <c:v>17.7</c:v>
                </c:pt>
                <c:pt idx="355">
                  <c:v>17.75</c:v>
                </c:pt>
                <c:pt idx="356">
                  <c:v>17.8</c:v>
                </c:pt>
                <c:pt idx="357">
                  <c:v>17.850000000000001</c:v>
                </c:pt>
                <c:pt idx="358">
                  <c:v>17.899999999999999</c:v>
                </c:pt>
                <c:pt idx="359">
                  <c:v>17.95</c:v>
                </c:pt>
                <c:pt idx="360">
                  <c:v>18</c:v>
                </c:pt>
                <c:pt idx="361">
                  <c:v>18.05</c:v>
                </c:pt>
                <c:pt idx="362">
                  <c:v>18.100000000000001</c:v>
                </c:pt>
                <c:pt idx="363">
                  <c:v>18.149999999999999</c:v>
                </c:pt>
                <c:pt idx="364">
                  <c:v>18.2</c:v>
                </c:pt>
                <c:pt idx="365">
                  <c:v>18.25</c:v>
                </c:pt>
                <c:pt idx="366">
                  <c:v>18.3</c:v>
                </c:pt>
                <c:pt idx="367">
                  <c:v>18.350000000000001</c:v>
                </c:pt>
                <c:pt idx="368">
                  <c:v>18.399999999999999</c:v>
                </c:pt>
                <c:pt idx="369">
                  <c:v>18.45</c:v>
                </c:pt>
                <c:pt idx="370">
                  <c:v>18.5</c:v>
                </c:pt>
                <c:pt idx="371">
                  <c:v>18.55</c:v>
                </c:pt>
                <c:pt idx="372">
                  <c:v>18.600000000000001</c:v>
                </c:pt>
                <c:pt idx="373">
                  <c:v>18.649999999999999</c:v>
                </c:pt>
                <c:pt idx="374">
                  <c:v>18.7</c:v>
                </c:pt>
                <c:pt idx="375">
                  <c:v>18.75</c:v>
                </c:pt>
                <c:pt idx="376">
                  <c:v>18.8</c:v>
                </c:pt>
                <c:pt idx="377">
                  <c:v>18.850000000000001</c:v>
                </c:pt>
                <c:pt idx="378">
                  <c:v>18.899999999999999</c:v>
                </c:pt>
                <c:pt idx="379">
                  <c:v>18.95</c:v>
                </c:pt>
                <c:pt idx="380">
                  <c:v>19</c:v>
                </c:pt>
                <c:pt idx="381">
                  <c:v>19.05</c:v>
                </c:pt>
                <c:pt idx="382">
                  <c:v>19.100000000000001</c:v>
                </c:pt>
                <c:pt idx="383">
                  <c:v>19.149999999999999</c:v>
                </c:pt>
                <c:pt idx="384">
                  <c:v>19.2</c:v>
                </c:pt>
                <c:pt idx="385">
                  <c:v>19.25</c:v>
                </c:pt>
                <c:pt idx="386">
                  <c:v>19.3</c:v>
                </c:pt>
                <c:pt idx="387">
                  <c:v>19.350000000000001</c:v>
                </c:pt>
                <c:pt idx="388">
                  <c:v>19.399999999999999</c:v>
                </c:pt>
                <c:pt idx="389">
                  <c:v>19.45</c:v>
                </c:pt>
                <c:pt idx="390">
                  <c:v>19.5</c:v>
                </c:pt>
                <c:pt idx="391">
                  <c:v>19.55</c:v>
                </c:pt>
                <c:pt idx="392">
                  <c:v>19.600000000000001</c:v>
                </c:pt>
                <c:pt idx="393">
                  <c:v>19.649999999999999</c:v>
                </c:pt>
                <c:pt idx="394">
                  <c:v>19.7</c:v>
                </c:pt>
                <c:pt idx="395">
                  <c:v>19.75</c:v>
                </c:pt>
                <c:pt idx="396">
                  <c:v>19.8</c:v>
                </c:pt>
                <c:pt idx="397">
                  <c:v>19.850000000000001</c:v>
                </c:pt>
                <c:pt idx="398">
                  <c:v>19.899999999999999</c:v>
                </c:pt>
                <c:pt idx="399">
                  <c:v>19.95</c:v>
                </c:pt>
                <c:pt idx="400">
                  <c:v>20</c:v>
                </c:pt>
                <c:pt idx="401">
                  <c:v>20.05</c:v>
                </c:pt>
                <c:pt idx="402">
                  <c:v>20.100000000000001</c:v>
                </c:pt>
                <c:pt idx="403">
                  <c:v>20.149999999999999</c:v>
                </c:pt>
                <c:pt idx="404">
                  <c:v>20.2</c:v>
                </c:pt>
                <c:pt idx="405">
                  <c:v>20.25</c:v>
                </c:pt>
                <c:pt idx="406">
                  <c:v>20.3</c:v>
                </c:pt>
                <c:pt idx="407">
                  <c:v>20.350000000000001</c:v>
                </c:pt>
                <c:pt idx="408">
                  <c:v>20.399999999999999</c:v>
                </c:pt>
                <c:pt idx="409">
                  <c:v>20.45</c:v>
                </c:pt>
                <c:pt idx="410">
                  <c:v>20.5</c:v>
                </c:pt>
                <c:pt idx="411">
                  <c:v>20.55</c:v>
                </c:pt>
                <c:pt idx="412">
                  <c:v>20.6</c:v>
                </c:pt>
                <c:pt idx="413">
                  <c:v>20.65</c:v>
                </c:pt>
                <c:pt idx="414">
                  <c:v>20.7</c:v>
                </c:pt>
                <c:pt idx="415">
                  <c:v>20.75</c:v>
                </c:pt>
                <c:pt idx="416">
                  <c:v>20.8</c:v>
                </c:pt>
                <c:pt idx="417">
                  <c:v>20.85</c:v>
                </c:pt>
                <c:pt idx="418">
                  <c:v>20.9</c:v>
                </c:pt>
                <c:pt idx="419">
                  <c:v>20.95</c:v>
                </c:pt>
                <c:pt idx="420">
                  <c:v>21</c:v>
                </c:pt>
                <c:pt idx="421">
                  <c:v>21.05</c:v>
                </c:pt>
                <c:pt idx="422">
                  <c:v>21.1</c:v>
                </c:pt>
                <c:pt idx="423">
                  <c:v>21.15</c:v>
                </c:pt>
                <c:pt idx="424">
                  <c:v>21.2</c:v>
                </c:pt>
                <c:pt idx="425">
                  <c:v>21.25</c:v>
                </c:pt>
                <c:pt idx="426">
                  <c:v>21.3</c:v>
                </c:pt>
                <c:pt idx="427">
                  <c:v>21.35</c:v>
                </c:pt>
                <c:pt idx="428">
                  <c:v>21.4</c:v>
                </c:pt>
                <c:pt idx="429">
                  <c:v>21.45</c:v>
                </c:pt>
                <c:pt idx="430">
                  <c:v>21.5</c:v>
                </c:pt>
                <c:pt idx="431">
                  <c:v>21.55</c:v>
                </c:pt>
                <c:pt idx="432">
                  <c:v>21.6</c:v>
                </c:pt>
                <c:pt idx="433">
                  <c:v>21.65</c:v>
                </c:pt>
                <c:pt idx="434">
                  <c:v>21.7</c:v>
                </c:pt>
                <c:pt idx="435">
                  <c:v>21.75</c:v>
                </c:pt>
                <c:pt idx="436">
                  <c:v>21.8</c:v>
                </c:pt>
                <c:pt idx="437">
                  <c:v>21.85</c:v>
                </c:pt>
                <c:pt idx="438">
                  <c:v>21.9</c:v>
                </c:pt>
                <c:pt idx="439">
                  <c:v>21.95</c:v>
                </c:pt>
                <c:pt idx="440">
                  <c:v>22</c:v>
                </c:pt>
                <c:pt idx="441">
                  <c:v>22.05</c:v>
                </c:pt>
                <c:pt idx="442">
                  <c:v>22.1</c:v>
                </c:pt>
                <c:pt idx="443">
                  <c:v>22.15</c:v>
                </c:pt>
                <c:pt idx="444">
                  <c:v>22.2</c:v>
                </c:pt>
                <c:pt idx="445">
                  <c:v>22.25</c:v>
                </c:pt>
                <c:pt idx="446">
                  <c:v>22.3</c:v>
                </c:pt>
                <c:pt idx="447">
                  <c:v>22.35</c:v>
                </c:pt>
                <c:pt idx="448">
                  <c:v>22.4</c:v>
                </c:pt>
                <c:pt idx="449">
                  <c:v>22.45</c:v>
                </c:pt>
                <c:pt idx="450">
                  <c:v>22.5</c:v>
                </c:pt>
                <c:pt idx="451">
                  <c:v>22.55</c:v>
                </c:pt>
                <c:pt idx="452">
                  <c:v>22.6</c:v>
                </c:pt>
                <c:pt idx="453">
                  <c:v>22.65</c:v>
                </c:pt>
                <c:pt idx="454">
                  <c:v>22.7</c:v>
                </c:pt>
                <c:pt idx="455">
                  <c:v>22.75</c:v>
                </c:pt>
                <c:pt idx="456">
                  <c:v>22.8</c:v>
                </c:pt>
                <c:pt idx="457">
                  <c:v>22.85</c:v>
                </c:pt>
                <c:pt idx="458">
                  <c:v>22.9</c:v>
                </c:pt>
                <c:pt idx="459">
                  <c:v>22.95</c:v>
                </c:pt>
                <c:pt idx="460">
                  <c:v>23</c:v>
                </c:pt>
                <c:pt idx="461">
                  <c:v>23.05</c:v>
                </c:pt>
                <c:pt idx="462">
                  <c:v>23.1</c:v>
                </c:pt>
                <c:pt idx="463">
                  <c:v>23.15</c:v>
                </c:pt>
                <c:pt idx="464">
                  <c:v>23.2</c:v>
                </c:pt>
                <c:pt idx="465">
                  <c:v>23.25</c:v>
                </c:pt>
                <c:pt idx="466">
                  <c:v>23.3</c:v>
                </c:pt>
                <c:pt idx="467">
                  <c:v>23.35</c:v>
                </c:pt>
                <c:pt idx="468">
                  <c:v>23.4</c:v>
                </c:pt>
                <c:pt idx="469">
                  <c:v>23.45</c:v>
                </c:pt>
                <c:pt idx="470">
                  <c:v>23.5</c:v>
                </c:pt>
                <c:pt idx="471">
                  <c:v>23.55</c:v>
                </c:pt>
                <c:pt idx="472">
                  <c:v>23.6</c:v>
                </c:pt>
                <c:pt idx="473">
                  <c:v>23.65</c:v>
                </c:pt>
                <c:pt idx="474">
                  <c:v>23.7</c:v>
                </c:pt>
                <c:pt idx="475">
                  <c:v>23.75</c:v>
                </c:pt>
                <c:pt idx="476">
                  <c:v>23.8</c:v>
                </c:pt>
                <c:pt idx="477">
                  <c:v>23.85</c:v>
                </c:pt>
                <c:pt idx="478">
                  <c:v>23.9</c:v>
                </c:pt>
                <c:pt idx="479">
                  <c:v>23.95</c:v>
                </c:pt>
                <c:pt idx="480">
                  <c:v>24</c:v>
                </c:pt>
                <c:pt idx="481">
                  <c:v>24.05</c:v>
                </c:pt>
                <c:pt idx="482">
                  <c:v>24.1</c:v>
                </c:pt>
                <c:pt idx="483">
                  <c:v>24.15</c:v>
                </c:pt>
                <c:pt idx="484">
                  <c:v>24.2</c:v>
                </c:pt>
                <c:pt idx="485">
                  <c:v>24.25</c:v>
                </c:pt>
                <c:pt idx="486">
                  <c:v>24.3</c:v>
                </c:pt>
                <c:pt idx="487">
                  <c:v>24.35</c:v>
                </c:pt>
                <c:pt idx="488">
                  <c:v>24.4</c:v>
                </c:pt>
                <c:pt idx="489">
                  <c:v>24.45</c:v>
                </c:pt>
                <c:pt idx="490">
                  <c:v>24.5</c:v>
                </c:pt>
                <c:pt idx="491">
                  <c:v>24.55</c:v>
                </c:pt>
                <c:pt idx="492">
                  <c:v>24.6</c:v>
                </c:pt>
                <c:pt idx="493">
                  <c:v>24.65</c:v>
                </c:pt>
                <c:pt idx="494">
                  <c:v>24.7</c:v>
                </c:pt>
                <c:pt idx="495">
                  <c:v>24.75</c:v>
                </c:pt>
                <c:pt idx="496">
                  <c:v>24.8</c:v>
                </c:pt>
                <c:pt idx="497">
                  <c:v>24.85</c:v>
                </c:pt>
                <c:pt idx="498">
                  <c:v>24.9</c:v>
                </c:pt>
                <c:pt idx="499">
                  <c:v>24.95</c:v>
                </c:pt>
                <c:pt idx="500">
                  <c:v>25</c:v>
                </c:pt>
              </c:numCache>
            </c:numRef>
          </c:xVal>
          <c:yVal>
            <c:numRef>
              <c:f>'matematický model'!$AD$2:$AD$1002</c:f>
              <c:numCache>
                <c:formatCode>General</c:formatCode>
                <c:ptCount val="1001"/>
                <c:pt idx="0">
                  <c:v>0.27581135317401728</c:v>
                </c:pt>
                <c:pt idx="1">
                  <c:v>0.28530978791893979</c:v>
                </c:pt>
                <c:pt idx="2">
                  <c:v>0.28821610787601748</c:v>
                </c:pt>
                <c:pt idx="3">
                  <c:v>0.28433982999697138</c:v>
                </c:pt>
                <c:pt idx="4">
                  <c:v>0.27409337286443947</c:v>
                </c:pt>
                <c:pt idx="5">
                  <c:v>0.25844938451010324</c:v>
                </c:pt>
                <c:pt idx="6">
                  <c:v>0.23884886559197502</c:v>
                </c:pt>
                <c:pt idx="7">
                  <c:v>0.21706872888868969</c:v>
                </c:pt>
                <c:pt idx="8">
                  <c:v>0.19506094230942378</c:v>
                </c:pt>
                <c:pt idx="9">
                  <c:v>0.17477779691804329</c:v>
                </c:pt>
                <c:pt idx="10">
                  <c:v>0.1579989229910399</c:v>
                </c:pt>
                <c:pt idx="11">
                  <c:v>0.14617536339202225</c:v>
                </c:pt>
                <c:pt idx="12">
                  <c:v>0.14030434653621712</c:v>
                </c:pt>
                <c:pt idx="13">
                  <c:v>0.14084554240017932</c:v>
                </c:pt>
                <c:pt idx="14">
                  <c:v>0.14768579982550775</c:v>
                </c:pt>
                <c:pt idx="15">
                  <c:v>0.16015499657442672</c:v>
                </c:pt>
                <c:pt idx="16">
                  <c:v>0.1770910780479818</c:v>
                </c:pt>
                <c:pt idx="17">
                  <c:v>0.19694802183294544</c:v>
                </c:pt>
                <c:pt idx="18">
                  <c:v>0.2179367255267049</c:v>
                </c:pt>
                <c:pt idx="19">
                  <c:v>0.23818599986313355</c:v>
                </c:pt>
                <c:pt idx="20">
                  <c:v>0.25590919808640217</c:v>
                </c:pt>
                <c:pt idx="21">
                  <c:v>0.26956166024663764</c:v>
                </c:pt>
                <c:pt idx="22">
                  <c:v>0.27797511562788702</c:v>
                </c:pt>
                <c:pt idx="23">
                  <c:v>0.28045736901401291</c:v>
                </c:pt>
                <c:pt idx="24">
                  <c:v>0.27684879119013922</c:v>
                </c:pt>
                <c:pt idx="25">
                  <c:v>0.26753104761185525</c:v>
                </c:pt>
                <c:pt idx="26">
                  <c:v>0.25338777748788144</c:v>
                </c:pt>
                <c:pt idx="27">
                  <c:v>0.23572119582986262</c:v>
                </c:pt>
                <c:pt idx="28">
                  <c:v>0.21613245602844805</c:v>
                </c:pt>
                <c:pt idx="29">
                  <c:v>0.19637674178258938</c:v>
                </c:pt>
                <c:pt idx="30">
                  <c:v>0.17820618475703134</c:v>
                </c:pt>
                <c:pt idx="31">
                  <c:v>0.16321464986793505</c:v>
                </c:pt>
                <c:pt idx="32">
                  <c:v>0.15269812184000991</c:v>
                </c:pt>
                <c:pt idx="33">
                  <c:v>0.14754290470154746</c:v>
                </c:pt>
                <c:pt idx="34">
                  <c:v>0.14815125738056317</c:v>
                </c:pt>
                <c:pt idx="35">
                  <c:v>0.15441067373178238</c:v>
                </c:pt>
                <c:pt idx="36">
                  <c:v>0.16570908513020349</c:v>
                </c:pt>
                <c:pt idx="37">
                  <c:v>0.18099417168322809</c:v>
                </c:pt>
                <c:pt idx="38">
                  <c:v>0.19887107836063669</c:v>
                </c:pt>
                <c:pt idx="39">
                  <c:v>0.21772948751008467</c:v>
                </c:pt>
                <c:pt idx="40">
                  <c:v>0.23588849013978971</c:v>
                </c:pt>
                <c:pt idx="41">
                  <c:v>0.25174623882672431</c:v>
                </c:pt>
                <c:pt idx="42">
                  <c:v>0.26392107379551305</c:v>
                </c:pt>
                <c:pt idx="43">
                  <c:v>0.27137170454354359</c:v>
                </c:pt>
                <c:pt idx="44">
                  <c:v>0.27348601141050477</c:v>
                </c:pt>
                <c:pt idx="45">
                  <c:v>0.2701309179954392</c:v>
                </c:pt>
                <c:pt idx="46">
                  <c:v>0.26165931135908105</c:v>
                </c:pt>
                <c:pt idx="47">
                  <c:v>0.24887383359048262</c:v>
                </c:pt>
                <c:pt idx="48">
                  <c:v>0.23295119147729507</c:v>
                </c:pt>
                <c:pt idx="49">
                  <c:v>0.21533409219027794</c:v>
                </c:pt>
                <c:pt idx="50">
                  <c:v>0.19760070908201063</c:v>
                </c:pt>
                <c:pt idx="51">
                  <c:v>0.18132347191548059</c:v>
                </c:pt>
                <c:pt idx="52">
                  <c:v>0.16792980181162623</c:v>
                </c:pt>
                <c:pt idx="53">
                  <c:v>0.15857711057265533</c:v>
                </c:pt>
                <c:pt idx="54">
                  <c:v>0.15405299489255203</c:v>
                </c:pt>
                <c:pt idx="55">
                  <c:v>0.15470921245929392</c:v>
                </c:pt>
                <c:pt idx="56">
                  <c:v>0.16043494643274314</c:v>
                </c:pt>
                <c:pt idx="57">
                  <c:v>0.17067132768811707</c:v>
                </c:pt>
                <c:pt idx="58">
                  <c:v>0.18446550859019153</c:v>
                </c:pt>
                <c:pt idx="59">
                  <c:v>0.20055909499134561</c:v>
                </c:pt>
                <c:pt idx="60">
                  <c:v>0.21750275167827154</c:v>
                </c:pt>
                <c:pt idx="61">
                  <c:v>0.23378656064423772</c:v>
                </c:pt>
                <c:pt idx="62">
                  <c:v>0.24797442175797624</c:v>
                </c:pt>
                <c:pt idx="63">
                  <c:v>0.25883054629915592</c:v>
                </c:pt>
                <c:pt idx="64">
                  <c:v>0.26542691593572842</c:v>
                </c:pt>
                <c:pt idx="65">
                  <c:v>0.26722237939818932</c:v>
                </c:pt>
                <c:pt idx="66">
                  <c:v>0.26410666696131907</c:v>
                </c:pt>
                <c:pt idx="67">
                  <c:v>0.25640577959154048</c:v>
                </c:pt>
                <c:pt idx="68">
                  <c:v>0.24484866800086544</c:v>
                </c:pt>
                <c:pt idx="69">
                  <c:v>0.23049854757654256</c:v>
                </c:pt>
                <c:pt idx="70">
                  <c:v>0.21465529453418103</c:v>
                </c:pt>
                <c:pt idx="71">
                  <c:v>0.19873786542330238</c:v>
                </c:pt>
                <c:pt idx="72">
                  <c:v>0.18415736120056891</c:v>
                </c:pt>
                <c:pt idx="73">
                  <c:v>0.1721920780179671</c:v>
                </c:pt>
                <c:pt idx="74">
                  <c:v>0.16387559551604208</c:v>
                </c:pt>
                <c:pt idx="75">
                  <c:v>0.15990768587422041</c:v>
                </c:pt>
                <c:pt idx="76">
                  <c:v>0.1605957053858898</c:v>
                </c:pt>
                <c:pt idx="77">
                  <c:v>0.16583135154999298</c:v>
                </c:pt>
                <c:pt idx="78">
                  <c:v>0.17510448549719215</c:v>
                </c:pt>
                <c:pt idx="79">
                  <c:v>0.18755241815076623</c:v>
                </c:pt>
                <c:pt idx="80">
                  <c:v>0.20203993258120825</c:v>
                </c:pt>
                <c:pt idx="81">
                  <c:v>0.21726263973542323</c:v>
                </c:pt>
                <c:pt idx="82">
                  <c:v>0.231864272564304</c:v>
                </c:pt>
                <c:pt idx="83">
                  <c:v>0.24455738410331285</c:v>
                </c:pt>
                <c:pt idx="84">
                  <c:v>0.25423672057081825</c:v>
                </c:pt>
                <c:pt idx="85">
                  <c:v>0.26007529866247248</c:v>
                </c:pt>
                <c:pt idx="86">
                  <c:v>0.26159485007889766</c:v>
                </c:pt>
                <c:pt idx="87">
                  <c:v>0.25870465225762845</c:v>
                </c:pt>
                <c:pt idx="88">
                  <c:v>0.25170562620153791</c:v>
                </c:pt>
                <c:pt idx="89">
                  <c:v>0.24125969148259471</c:v>
                </c:pt>
                <c:pt idx="90">
                  <c:v>0.22832744695139878</c:v>
                </c:pt>
                <c:pt idx="91">
                  <c:v>0.21408002094914561</c:v>
                </c:pt>
                <c:pt idx="92">
                  <c:v>0.19979316408275219</c:v>
                </c:pt>
                <c:pt idx="93">
                  <c:v>0.18673314891603299</c:v>
                </c:pt>
                <c:pt idx="94">
                  <c:v>0.17604466961932447</c:v>
                </c:pt>
                <c:pt idx="95">
                  <c:v>0.16865065377341784</c:v>
                </c:pt>
                <c:pt idx="96">
                  <c:v>0.1651727422732486</c:v>
                </c:pt>
                <c:pt idx="97">
                  <c:v>0.16587927297193514</c:v>
                </c:pt>
                <c:pt idx="98">
                  <c:v>0.17066509726186049</c:v>
                </c:pt>
                <c:pt idx="99">
                  <c:v>0.17906469424717184</c:v>
                </c:pt>
                <c:pt idx="100">
                  <c:v>0.19029708197215556</c:v>
                </c:pt>
                <c:pt idx="101">
                  <c:v>0.20333822308327401</c:v>
                </c:pt>
                <c:pt idx="102">
                  <c:v>0.21701422993670885</c:v>
                </c:pt>
                <c:pt idx="103">
                  <c:v>0.23010689932501255</c:v>
                </c:pt>
                <c:pt idx="104">
                  <c:v>0.24146210066458218</c:v>
                </c:pt>
                <c:pt idx="105">
                  <c:v>0.25009138501098765</c:v>
                </c:pt>
                <c:pt idx="106">
                  <c:v>0.255257880874598</c:v>
                </c:pt>
                <c:pt idx="107">
                  <c:v>0.25653902590096234</c:v>
                </c:pt>
                <c:pt idx="108">
                  <c:v>0.25386081167451052</c:v>
                </c:pt>
                <c:pt idx="109">
                  <c:v>0.24750079707469652</c:v>
                </c:pt>
                <c:pt idx="110">
                  <c:v>0.23805994074929299</c:v>
                </c:pt>
                <c:pt idx="111">
                  <c:v>0.22640606550409401</c:v>
                </c:pt>
                <c:pt idx="112">
                  <c:v>0.21359425233150431</c:v>
                </c:pt>
                <c:pt idx="113">
                  <c:v>0.20077145205809621</c:v>
                </c:pt>
                <c:pt idx="114">
                  <c:v>0.18907392686833796</c:v>
                </c:pt>
                <c:pt idx="115">
                  <c:v>0.17952668169377967</c:v>
                </c:pt>
                <c:pt idx="116">
                  <c:v>0.1729537760087721</c:v>
                </c:pt>
                <c:pt idx="117">
                  <c:v>0.16990735212840777</c:v>
                </c:pt>
                <c:pt idx="118">
                  <c:v>0.17062147807172873</c:v>
                </c:pt>
                <c:pt idx="119">
                  <c:v>0.17499464238046814</c:v>
                </c:pt>
                <c:pt idx="120">
                  <c:v>0.18260216058939679</c:v>
                </c:pt>
                <c:pt idx="121">
                  <c:v>0.19273708994599847</c:v>
                </c:pt>
                <c:pt idx="122">
                  <c:v>0.20447573730406154</c:v>
                </c:pt>
                <c:pt idx="123">
                  <c:v>0.21676170587228083</c:v>
                </c:pt>
                <c:pt idx="124">
                  <c:v>0.22850084544362076</c:v>
                </c:pt>
                <c:pt idx="125">
                  <c:v>0.23865858227610204</c:v>
                </c:pt>
                <c:pt idx="126">
                  <c:v>0.24635098061910934</c:v>
                </c:pt>
                <c:pt idx="127">
                  <c:v>0.25092153121266025</c:v>
                </c:pt>
                <c:pt idx="128">
                  <c:v>0.25199700812447645</c:v>
                </c:pt>
                <c:pt idx="129">
                  <c:v>0.24951765762186162</c:v>
                </c:pt>
                <c:pt idx="130">
                  <c:v>0.24373930521644033</c:v>
                </c:pt>
                <c:pt idx="131">
                  <c:v>0.23520747972402092</c:v>
                </c:pt>
                <c:pt idx="132">
                  <c:v>0.22470613157919372</c:v>
                </c:pt>
                <c:pt idx="133">
                  <c:v>0.21318574748784225</c:v>
                </c:pt>
                <c:pt idx="134">
                  <c:v>0.2016774402387671</c:v>
                </c:pt>
                <c:pt idx="135">
                  <c:v>0.19120076825847016</c:v>
                </c:pt>
                <c:pt idx="136">
                  <c:v>0.18267351621427838</c:v>
                </c:pt>
                <c:pt idx="137">
                  <c:v>0.17683141051887546</c:v>
                </c:pt>
                <c:pt idx="138">
                  <c:v>0.17416478224026088</c:v>
                </c:pt>
                <c:pt idx="139">
                  <c:v>0.17487761701165286</c:v>
                </c:pt>
                <c:pt idx="140">
                  <c:v>0.1788723926501902</c:v>
                </c:pt>
                <c:pt idx="141">
                  <c:v>0.18576178572275104</c:v>
                </c:pt>
                <c:pt idx="142">
                  <c:v>0.19490593660897737</c:v>
                </c:pt>
                <c:pt idx="143">
                  <c:v>0.20547171135295456</c:v>
                </c:pt>
                <c:pt idx="144">
                  <c:v>0.21650848580839974</c:v>
                </c:pt>
                <c:pt idx="145">
                  <c:v>0.22703356930654164</c:v>
                </c:pt>
                <c:pt idx="146">
                  <c:v>0.2361196009599717</c:v>
                </c:pt>
                <c:pt idx="147">
                  <c:v>0.24297615488902005</c:v>
                </c:pt>
                <c:pt idx="148">
                  <c:v>0.24701838271048049</c:v>
                </c:pt>
                <c:pt idx="149">
                  <c:v>0.24791674309908668</c:v>
                </c:pt>
                <c:pt idx="150">
                  <c:v>0.24562360449303466</c:v>
                </c:pt>
                <c:pt idx="151">
                  <c:v>0.24037459899214292</c:v>
                </c:pt>
                <c:pt idx="152">
                  <c:v>0.23266486421664856</c:v>
                </c:pt>
                <c:pt idx="153">
                  <c:v>0.22320253352930905</c:v>
                </c:pt>
                <c:pt idx="154">
                  <c:v>0.21284382690738329</c:v>
                </c:pt>
                <c:pt idx="155">
                  <c:v>0.20251568075191034</c:v>
                </c:pt>
                <c:pt idx="156">
                  <c:v>0.1931328986405712</c:v>
                </c:pt>
                <c:pt idx="157">
                  <c:v>0.18551721950362865</c:v>
                </c:pt>
                <c:pt idx="158">
                  <c:v>0.18032545460415761</c:v>
                </c:pt>
                <c:pt idx="159">
                  <c:v>0.17799296845720178</c:v>
                </c:pt>
                <c:pt idx="160">
                  <c:v>0.17869735548394747</c:v>
                </c:pt>
                <c:pt idx="161">
                  <c:v>0.1823453254427379</c:v>
                </c:pt>
                <c:pt idx="162">
                  <c:v>0.18858372365348799</c:v>
                </c:pt>
                <c:pt idx="163">
                  <c:v>0.19683346417888389</c:v>
                </c:pt>
                <c:pt idx="164">
                  <c:v>0.20634313637135676</c:v>
                </c:pt>
                <c:pt idx="165">
                  <c:v>0.21625733499736377</c:v>
                </c:pt>
                <c:pt idx="166">
                  <c:v>0.22569350991292694</c:v>
                </c:pt>
                <c:pt idx="167">
                  <c:v>0.23382043948095163</c:v>
                </c:pt>
                <c:pt idx="168">
                  <c:v>0.23993135816719027</c:v>
                </c:pt>
                <c:pt idx="169">
                  <c:v>0.24350531327869168</c:v>
                </c:pt>
                <c:pt idx="170">
                  <c:v>0.24425143408225058</c:v>
                </c:pt>
                <c:pt idx="171">
                  <c:v>0.24213236463120538</c:v>
                </c:pt>
                <c:pt idx="172">
                  <c:v>0.23736499592253613</c:v>
                </c:pt>
                <c:pt idx="173">
                  <c:v>0.23039866333161305</c:v>
                </c:pt>
                <c:pt idx="174">
                  <c:v>0.22187297024951791</c:v>
                </c:pt>
                <c:pt idx="175">
                  <c:v>0.21255918207414237</c:v>
                </c:pt>
                <c:pt idx="176">
                  <c:v>0.20329055033351801</c:v>
                </c:pt>
                <c:pt idx="177">
                  <c:v>0.19488785305560899</c:v>
                </c:pt>
                <c:pt idx="178">
                  <c:v>0.18808679744124218</c:v>
                </c:pt>
                <c:pt idx="179">
                  <c:v>0.18347369831268373</c:v>
                </c:pt>
                <c:pt idx="180">
                  <c:v>0.18143504733224625</c:v>
                </c:pt>
                <c:pt idx="181">
                  <c:v>0.18212530011554282</c:v>
                </c:pt>
                <c:pt idx="182">
                  <c:v>0.18545555018896595</c:v>
                </c:pt>
                <c:pt idx="183">
                  <c:v>0.19110388094679434</c:v>
                </c:pt>
                <c:pt idx="184">
                  <c:v>0.19854625796297773</c:v>
                </c:pt>
                <c:pt idx="185">
                  <c:v>0.20710501562407721</c:v>
                </c:pt>
                <c:pt idx="186">
                  <c:v>0.21601046307900421</c:v>
                </c:pt>
                <c:pt idx="187">
                  <c:v>0.22447001757984414</c:v>
                </c:pt>
                <c:pt idx="188">
                  <c:v>0.23173866319007569</c:v>
                </c:pt>
                <c:pt idx="189">
                  <c:v>0.23718447846561716</c:v>
                </c:pt>
                <c:pt idx="190">
                  <c:v>0.24034347723724914</c:v>
                </c:pt>
                <c:pt idx="191">
                  <c:v>0.24095901204957246</c:v>
                </c:pt>
                <c:pt idx="192">
                  <c:v>0.23900240592323746</c:v>
                </c:pt>
                <c:pt idx="193">
                  <c:v>0.23467317525480319</c:v>
                </c:pt>
                <c:pt idx="194">
                  <c:v>0.22837903162078613</c:v>
                </c:pt>
                <c:pt idx="195">
                  <c:v>0.22069764001175857</c:v>
                </c:pt>
                <c:pt idx="196">
                  <c:v>0.21232370736693038</c:v>
                </c:pt>
                <c:pt idx="197">
                  <c:v>0.20400623873367996</c:v>
                </c:pt>
                <c:pt idx="198">
                  <c:v>0.19648162037787628</c:v>
                </c:pt>
                <c:pt idx="199">
                  <c:v>0.19040850137561141</c:v>
                </c:pt>
                <c:pt idx="200">
                  <c:v>0.18631022514620257</c:v>
                </c:pt>
                <c:pt idx="201">
                  <c:v>0.18452983495130842</c:v>
                </c:pt>
                <c:pt idx="202">
                  <c:v>0.18520151219815395</c:v>
                </c:pt>
                <c:pt idx="203">
                  <c:v>0.18824081113740232</c:v>
                </c:pt>
                <c:pt idx="204">
                  <c:v>0.19335436407892995</c:v>
                </c:pt>
                <c:pt idx="205">
                  <c:v>0.20006799922995633</c:v>
                </c:pt>
                <c:pt idx="206">
                  <c:v>0.20777059258594613</c:v>
                </c:pt>
                <c:pt idx="207">
                  <c:v>0.21576960844139934</c:v>
                </c:pt>
                <c:pt idx="208">
                  <c:v>0.22335328856379305</c:v>
                </c:pt>
                <c:pt idx="209">
                  <c:v>0.22985391222229826</c:v>
                </c:pt>
                <c:pt idx="210">
                  <c:v>0.23470651109587143</c:v>
                </c:pt>
                <c:pt idx="211">
                  <c:v>0.23749788290381529</c:v>
                </c:pt>
                <c:pt idx="212">
                  <c:v>0.2380016596007726</c:v>
                </c:pt>
                <c:pt idx="213">
                  <c:v>0.23619646475287615</c:v>
                </c:pt>
                <c:pt idx="214">
                  <c:v>0.23226572322862474</c:v>
                </c:pt>
                <c:pt idx="215">
                  <c:v>0.22657932662503086</c:v>
                </c:pt>
                <c:pt idx="216">
                  <c:v>0.21965896343432681</c:v>
                </c:pt>
                <c:pt idx="217">
                  <c:v>0.21213035193079191</c:v>
                </c:pt>
                <c:pt idx="218">
                  <c:v>0.20466674130406387</c:v>
                </c:pt>
                <c:pt idx="219">
                  <c:v>0.19792877584450347</c:v>
                </c:pt>
                <c:pt idx="220">
                  <c:v>0.19250608743028913</c:v>
                </c:pt>
                <c:pt idx="221">
                  <c:v>0.18886577387801412</c:v>
                </c:pt>
                <c:pt idx="222">
                  <c:v>0.18731225816213126</c:v>
                </c:pt>
                <c:pt idx="223">
                  <c:v>0.18796196941393062</c:v>
                </c:pt>
                <c:pt idx="224">
                  <c:v>0.19073493835582025</c:v>
                </c:pt>
                <c:pt idx="225">
                  <c:v>0.19536387986325657</c:v>
                </c:pt>
                <c:pt idx="226">
                  <c:v>0.20141978009536574</c:v>
                </c:pt>
                <c:pt idx="227">
                  <c:v>0.20835155325630439</c:v>
                </c:pt>
                <c:pt idx="228">
                  <c:v>0.21553611118319543</c:v>
                </c:pt>
                <c:pt idx="229">
                  <c:v>0.22233430352135439</c:v>
                </c:pt>
                <c:pt idx="230">
                  <c:v>0.22814771227571126</c:v>
                </c:pt>
                <c:pt idx="231">
                  <c:v>0.23247125983084149</c:v>
                </c:pt>
                <c:pt idx="232">
                  <c:v>0.23493701173086243</c:v>
                </c:pt>
                <c:pt idx="233">
                  <c:v>0.23534538265211816</c:v>
                </c:pt>
                <c:pt idx="234">
                  <c:v>0.23368110868065675</c:v>
                </c:pt>
                <c:pt idx="235">
                  <c:v>0.23011272558347995</c:v>
                </c:pt>
                <c:pt idx="236">
                  <c:v>0.22497576701106753</c:v>
                </c:pt>
                <c:pt idx="237">
                  <c:v>0.21874133687140032</c:v>
                </c:pt>
                <c:pt idx="238">
                  <c:v>0.21197298920132446</c:v>
                </c:pt>
                <c:pt idx="239">
                  <c:v>0.2052758550368366</c:v>
                </c:pt>
                <c:pt idx="240">
                  <c:v>0.19924260267354493</c:v>
                </c:pt>
                <c:pt idx="241">
                  <c:v>0.19440105164842689</c:v>
                </c:pt>
                <c:pt idx="242">
                  <c:v>0.19116806523489127</c:v>
                </c:pt>
                <c:pt idx="243">
                  <c:v>0.18981374291754699</c:v>
                </c:pt>
                <c:pt idx="244">
                  <c:v>0.19043898080434651</c:v>
                </c:pt>
                <c:pt idx="245">
                  <c:v>0.1929682522871573</c:v>
                </c:pt>
                <c:pt idx="246">
                  <c:v>0.19715809385381816</c:v>
                </c:pt>
                <c:pt idx="247">
                  <c:v>0.20262038448615399</c:v>
                </c:pt>
                <c:pt idx="248">
                  <c:v>0.2088582055773639</c:v>
                </c:pt>
                <c:pt idx="249">
                  <c:v>0.21531097612111699</c:v>
                </c:pt>
                <c:pt idx="250">
                  <c:v>0.22140476970680331</c:v>
                </c:pt>
                <c:pt idx="251">
                  <c:v>0.22660330234916176</c:v>
                </c:pt>
                <c:pt idx="252">
                  <c:v>0.23045506660930651</c:v>
                </c:pt>
                <c:pt idx="253">
                  <c:v>0.23263247492323186</c:v>
                </c:pt>
                <c:pt idx="254">
                  <c:v>0.23295962513514723</c:v>
                </c:pt>
                <c:pt idx="255">
                  <c:v>0.23142634378922822</c:v>
                </c:pt>
                <c:pt idx="256">
                  <c:v>0.22818740241608632</c:v>
                </c:pt>
                <c:pt idx="257">
                  <c:v>0.22354712701435128</c:v>
                </c:pt>
                <c:pt idx="258">
                  <c:v>0.21793091290905495</c:v>
                </c:pt>
                <c:pt idx="259">
                  <c:v>0.21184630202776378</c:v>
                </c:pt>
                <c:pt idx="260">
                  <c:v>0.20583717742951643</c:v>
                </c:pt>
                <c:pt idx="261">
                  <c:v>0.2004352036146668</c:v>
                </c:pt>
                <c:pt idx="262">
                  <c:v>0.19611284319967504</c:v>
                </c:pt>
                <c:pt idx="263">
                  <c:v>0.19324209683559201</c:v>
                </c:pt>
                <c:pt idx="264">
                  <c:v>0.19206256398184585</c:v>
                </c:pt>
                <c:pt idx="265">
                  <c:v>0.19266155970219098</c:v>
                </c:pt>
                <c:pt idx="266">
                  <c:v>0.19496792662773124</c:v>
                </c:pt>
                <c:pt idx="267">
                  <c:v>0.1987599511195754</c:v>
                </c:pt>
                <c:pt idx="268">
                  <c:v>0.20368653881718016</c:v>
                </c:pt>
                <c:pt idx="269">
                  <c:v>0.20929963851481148</c:v>
                </c:pt>
                <c:pt idx="270">
                  <c:v>0.21509492711084774</c:v>
                </c:pt>
                <c:pt idx="271">
                  <c:v>0.22055706678541079</c:v>
                </c:pt>
                <c:pt idx="272">
                  <c:v>0.22520547795243362</c:v>
                </c:pt>
                <c:pt idx="273">
                  <c:v>0.22863656707845345</c:v>
                </c:pt>
                <c:pt idx="274">
                  <c:v>0.23055870386427998</c:v>
                </c:pt>
                <c:pt idx="275">
                  <c:v>0.23081692239800392</c:v>
                </c:pt>
                <c:pt idx="276">
                  <c:v>0.22940526214634677</c:v>
                </c:pt>
                <c:pt idx="277">
                  <c:v>0.22646578100159601</c:v>
                </c:pt>
                <c:pt idx="278">
                  <c:v>0.22227446334995701</c:v>
                </c:pt>
                <c:pt idx="279">
                  <c:v>0.21721540501262651</c:v>
                </c:pt>
                <c:pt idx="280">
                  <c:v>0.21174568157540863</c:v>
                </c:pt>
                <c:pt idx="281">
                  <c:v>0.20635410764172915</c:v>
                </c:pt>
                <c:pt idx="282">
                  <c:v>0.20151760321801565</c:v>
                </c:pt>
                <c:pt idx="283">
                  <c:v>0.19765905767164121</c:v>
                </c:pt>
                <c:pt idx="284">
                  <c:v>0.19511040945301322</c:v>
                </c:pt>
                <c:pt idx="285">
                  <c:v>0.19408415982978833</c:v>
                </c:pt>
                <c:pt idx="286">
                  <c:v>0.19465575887161321</c:v>
                </c:pt>
                <c:pt idx="287">
                  <c:v>0.19675831380778358</c:v>
                </c:pt>
                <c:pt idx="288">
                  <c:v>0.20018996332481007</c:v>
                </c:pt>
                <c:pt idx="289">
                  <c:v>0.20463313562547503</c:v>
                </c:pt>
                <c:pt idx="290">
                  <c:v>0.20968386307617803</c:v>
                </c:pt>
                <c:pt idx="291">
                  <c:v>0.21488845379475546</c:v>
                </c:pt>
                <c:pt idx="292">
                  <c:v>0.21978419612703443</c:v>
                </c:pt>
                <c:pt idx="293">
                  <c:v>0.22394044842939867</c:v>
                </c:pt>
                <c:pt idx="294">
                  <c:v>0.22699646952346847</c:v>
                </c:pt>
                <c:pt idx="295">
                  <c:v>0.22869267103671981</c:v>
                </c:pt>
                <c:pt idx="296">
                  <c:v>0.22889258943486934</c:v>
                </c:pt>
                <c:pt idx="297">
                  <c:v>0.227593725299398</c:v>
                </c:pt>
                <c:pt idx="298">
                  <c:v>0.22492640264498104</c:v>
                </c:pt>
                <c:pt idx="299">
                  <c:v>0.22114087115745681</c:v>
                </c:pt>
                <c:pt idx="300">
                  <c:v>0.21658391369013985</c:v>
                </c:pt>
                <c:pt idx="301">
                  <c:v>0.21166713839623028</c:v>
                </c:pt>
                <c:pt idx="302">
                  <c:v>0.20682984948915281</c:v>
                </c:pt>
                <c:pt idx="303">
                  <c:v>0.20249984155155373</c:v>
                </c:pt>
                <c:pt idx="304">
                  <c:v>0.19905561228442467</c:v>
                </c:pt>
                <c:pt idx="305">
                  <c:v>0.19679332737256217</c:v>
                </c:pt>
                <c:pt idx="306">
                  <c:v>0.19590141618974238</c:v>
                </c:pt>
                <c:pt idx="307">
                  <c:v>0.19644497167388786</c:v>
                </c:pt>
                <c:pt idx="308">
                  <c:v>0.1983612369162174</c:v>
                </c:pt>
                <c:pt idx="309">
                  <c:v>0.2014664656411185</c:v>
                </c:pt>
                <c:pt idx="310">
                  <c:v>0.20547343306209104</c:v>
                </c:pt>
                <c:pt idx="311">
                  <c:v>0.21001793729062118</c:v>
                </c:pt>
                <c:pt idx="312">
                  <c:v>0.21469185175354824</c:v>
                </c:pt>
                <c:pt idx="313">
                  <c:v>0.21907973343458104</c:v>
                </c:pt>
                <c:pt idx="314">
                  <c:v>0.22279570715052022</c:v>
                </c:pt>
                <c:pt idx="315">
                  <c:v>0.22551735496374334</c:v>
                </c:pt>
                <c:pt idx="316">
                  <c:v>0.22701363844752503</c:v>
                </c:pt>
                <c:pt idx="317">
                  <c:v>0.22716444045549689</c:v>
                </c:pt>
                <c:pt idx="318">
                  <c:v>0.22597008013020392</c:v>
                </c:pt>
                <c:pt idx="319">
                  <c:v>0.22355006003526523</c:v>
                </c:pt>
                <c:pt idx="320">
                  <c:v>0.22013126590741447</c:v>
                </c:pt>
                <c:pt idx="321">
                  <c:v>0.21602677182200519</c:v>
                </c:pt>
                <c:pt idx="322">
                  <c:v>0.21160722424127995</c:v>
                </c:pt>
                <c:pt idx="323">
                  <c:v>0.20726741588869366</c:v>
                </c:pt>
                <c:pt idx="324">
                  <c:v>0.20339106004493956</c:v>
                </c:pt>
                <c:pt idx="325">
                  <c:v>0.20031690469943092</c:v>
                </c:pt>
                <c:pt idx="326">
                  <c:v>0.19830917535292392</c:v>
                </c:pt>
                <c:pt idx="327">
                  <c:v>0.19753492134153713</c:v>
                </c:pt>
                <c:pt idx="328">
                  <c:v>0.19805020269215393</c:v>
                </c:pt>
                <c:pt idx="329">
                  <c:v>0.19979625151796326</c:v>
                </c:pt>
                <c:pt idx="330">
                  <c:v>0.2026058466489116</c:v>
                </c:pt>
                <c:pt idx="331">
                  <c:v>0.20621923283207594</c:v>
                </c:pt>
                <c:pt idx="332">
                  <c:v>0.21030807694953971</c:v>
                </c:pt>
                <c:pt idx="333">
                  <c:v>0.2145052569187533</c:v>
                </c:pt>
                <c:pt idx="334">
                  <c:v>0.21843778455536925</c:v>
                </c:pt>
                <c:pt idx="335">
                  <c:v>0.22175991343760174</c:v>
                </c:pt>
                <c:pt idx="336">
                  <c:v>0.22418349640421292</c:v>
                </c:pt>
                <c:pt idx="337">
                  <c:v>0.22550293085816081</c:v>
                </c:pt>
                <c:pt idx="338">
                  <c:v>0.22561253665496842</c:v>
                </c:pt>
                <c:pt idx="339">
                  <c:v>0.22451490377177616</c:v>
                </c:pt>
                <c:pt idx="340">
                  <c:v>0.22231956193965879</c:v>
                </c:pt>
                <c:pt idx="341">
                  <c:v>0.21923218852083434</c:v>
                </c:pt>
                <c:pt idx="342">
                  <c:v>0.21553540706191715</c:v>
                </c:pt>
                <c:pt idx="343">
                  <c:v>0.21156296335242536</c:v>
                </c:pt>
                <c:pt idx="344">
                  <c:v>0.20766963442840386</c:v>
                </c:pt>
                <c:pt idx="345">
                  <c:v>0.20419958008884909</c:v>
                </c:pt>
                <c:pt idx="346">
                  <c:v>0.20145595694133475</c:v>
                </c:pt>
                <c:pt idx="347">
                  <c:v>0.19967447445441233</c:v>
                </c:pt>
                <c:pt idx="348">
                  <c:v>0.19900319597226118</c:v>
                </c:pt>
                <c:pt idx="349">
                  <c:v>0.19949031090254388</c:v>
                </c:pt>
                <c:pt idx="350">
                  <c:v>0.20108088045913308</c:v>
                </c:pt>
                <c:pt idx="351">
                  <c:v>0.20362275405699809</c:v>
                </c:pt>
                <c:pt idx="352">
                  <c:v>0.20688103889666529</c:v>
                </c:pt>
                <c:pt idx="353">
                  <c:v>0.21055975370780569</c:v>
                </c:pt>
                <c:pt idx="354">
                  <c:v>0.21432867499702293</c:v>
                </c:pt>
                <c:pt idx="355">
                  <c:v>0.21785294431970578</c:v>
                </c:pt>
                <c:pt idx="356">
                  <c:v>0.22082278518140572</c:v>
                </c:pt>
                <c:pt idx="357">
                  <c:v>0.2229806954198533</c:v>
                </c:pt>
                <c:pt idx="358">
                  <c:v>0.2241437313849563</c:v>
                </c:pt>
                <c:pt idx="359">
                  <c:v>0.22421895935727593</c:v>
                </c:pt>
                <c:pt idx="360">
                  <c:v>0.22321077462381581</c:v>
                </c:pt>
                <c:pt idx="361">
                  <c:v>0.2212195224015425</c:v>
                </c:pt>
                <c:pt idx="362">
                  <c:v>0.21843163124263451</c:v>
                </c:pt>
                <c:pt idx="363">
                  <c:v>0.21510221944119906</c:v>
                </c:pt>
                <c:pt idx="364">
                  <c:v>0.21153179211630307</c:v>
                </c:pt>
                <c:pt idx="365">
                  <c:v>0.20803915378702192</c:v>
                </c:pt>
                <c:pt idx="366">
                  <c:v>0.20493297497244067</c:v>
                </c:pt>
                <c:pt idx="367">
                  <c:v>0.20248454581334063</c:v>
                </c:pt>
                <c:pt idx="368">
                  <c:v>0.20090411878212425</c:v>
                </c:pt>
                <c:pt idx="369">
                  <c:v>0.2003229001161129</c:v>
                </c:pt>
                <c:pt idx="370">
                  <c:v>0.20078222816800773</c:v>
                </c:pt>
                <c:pt idx="371">
                  <c:v>0.20223082443792598</c:v>
                </c:pt>
                <c:pt idx="372">
                  <c:v>0.20453027877372426</c:v>
                </c:pt>
                <c:pt idx="373">
                  <c:v>0.20746819900467703</c:v>
                </c:pt>
                <c:pt idx="374">
                  <c:v>0.21077778196772023</c:v>
                </c:pt>
                <c:pt idx="375">
                  <c:v>0.21416200656404252</c:v>
                </c:pt>
                <c:pt idx="376">
                  <c:v>0.21732025824960491</c:v>
                </c:pt>
                <c:pt idx="377">
                  <c:v>0.21997500120244362</c:v>
                </c:pt>
                <c:pt idx="378">
                  <c:v>0.22189613442320269</c:v>
                </c:pt>
                <c:pt idx="379">
                  <c:v>0.22292089727238226</c:v>
                </c:pt>
                <c:pt idx="380">
                  <c:v>0.2229676059886386</c:v>
                </c:pt>
                <c:pt idx="381">
                  <c:v>0.22204206680496039</c:v>
                </c:pt>
                <c:pt idx="382">
                  <c:v>0.22023617189944827</c:v>
                </c:pt>
                <c:pt idx="383">
                  <c:v>0.21771888206954518</c:v>
                </c:pt>
                <c:pt idx="384">
                  <c:v>0.21472047251163948</c:v>
                </c:pt>
                <c:pt idx="385">
                  <c:v>0.21151150609227384</c:v>
                </c:pt>
                <c:pt idx="386">
                  <c:v>0.20837845077233755</c:v>
                </c:pt>
                <c:pt idx="387">
                  <c:v>0.20559813569831964</c:v>
                </c:pt>
                <c:pt idx="388">
                  <c:v>0.20341332105964652</c:v>
                </c:pt>
                <c:pt idx="389">
                  <c:v>0.20201153499397628</c:v>
                </c:pt>
                <c:pt idx="390">
                  <c:v>0.20150901945457209</c:v>
                </c:pt>
                <c:pt idx="391">
                  <c:v>0.2019411555512714</c:v>
                </c:pt>
                <c:pt idx="392">
                  <c:v>0.20326015083446505</c:v>
                </c:pt>
                <c:pt idx="393">
                  <c:v>0.20534011959871074</c:v>
                </c:pt>
                <c:pt idx="394">
                  <c:v>0.20798903089925028</c:v>
                </c:pt>
                <c:pt idx="395">
                  <c:v>0.21096639580965265</c:v>
                </c:pt>
                <c:pt idx="396">
                  <c:v>0.21400506840375352</c:v>
                </c:pt>
                <c:pt idx="397">
                  <c:v>0.21683518698110607</c:v>
                </c:pt>
                <c:pt idx="398">
                  <c:v>0.21920811248743702</c:v>
                </c:pt>
                <c:pt idx="399">
                  <c:v>0.22091824312055836</c:v>
                </c:pt>
                <c:pt idx="400">
                  <c:v>0.22182079385681111</c:v>
                </c:pt>
                <c:pt idx="401">
                  <c:v>0.22184400659067111</c:v>
                </c:pt>
                <c:pt idx="402">
                  <c:v>0.22099476565045134</c:v>
                </c:pt>
                <c:pt idx="403">
                  <c:v>0.21935718818718283</c:v>
                </c:pt>
                <c:pt idx="404">
                  <c:v>0.2170843857649157</c:v>
                </c:pt>
                <c:pt idx="405">
                  <c:v>0.21438419654280486</c:v>
                </c:pt>
                <c:pt idx="406">
                  <c:v>0.21150021354042436</c:v>
                </c:pt>
                <c:pt idx="407">
                  <c:v>0.20868983778572725</c:v>
                </c:pt>
                <c:pt idx="408">
                  <c:v>0.20620133117379624</c:v>
                </c:pt>
                <c:pt idx="409">
                  <c:v>0.20425191241411828</c:v>
                </c:pt>
                <c:pt idx="410">
                  <c:v>0.20300882624542055</c:v>
                </c:pt>
                <c:pt idx="411">
                  <c:v>0.20257503302793101</c:v>
                </c:pt>
                <c:pt idx="412">
                  <c:v>0.20298073969162334</c:v>
                </c:pt>
                <c:pt idx="413">
                  <c:v>0.20418146303705537</c:v>
                </c:pt>
                <c:pt idx="414">
                  <c:v>0.20606273056730115</c:v>
                </c:pt>
                <c:pt idx="415">
                  <c:v>0.20845093484869509</c:v>
                </c:pt>
                <c:pt idx="416">
                  <c:v>0.21112931709260216</c:v>
                </c:pt>
                <c:pt idx="417">
                  <c:v>0.21385761159641264</c:v>
                </c:pt>
                <c:pt idx="418">
                  <c:v>0.2163935732456829</c:v>
                </c:pt>
                <c:pt idx="419">
                  <c:v>0.21851446150930473</c:v>
                </c:pt>
                <c:pt idx="420">
                  <c:v>0.22003657780372449</c:v>
                </c:pt>
                <c:pt idx="421">
                  <c:v>0.22083114493225786</c:v>
                </c:pt>
                <c:pt idx="422">
                  <c:v>0.22083515881241866</c:v>
                </c:pt>
                <c:pt idx="423">
                  <c:v>0.22005630210713584</c:v>
                </c:pt>
                <c:pt idx="424">
                  <c:v>0.21857154477111987</c:v>
                </c:pt>
                <c:pt idx="425">
                  <c:v>0.21651961970061739</c:v>
                </c:pt>
                <c:pt idx="426">
                  <c:v>0.21408810245120288</c:v>
                </c:pt>
                <c:pt idx="427">
                  <c:v>0.21149629467693906</c:v>
                </c:pt>
                <c:pt idx="428">
                  <c:v>0.20897547055299343</c:v>
                </c:pt>
                <c:pt idx="429">
                  <c:v>0.20674826323931134</c:v>
                </c:pt>
                <c:pt idx="430">
                  <c:v>0.20500902656965075</c:v>
                </c:pt>
                <c:pt idx="431">
                  <c:v>0.20390690208141754</c:v>
                </c:pt>
                <c:pt idx="432">
                  <c:v>0.20353306420618675</c:v>
                </c:pt>
                <c:pt idx="433">
                  <c:v>0.20391323126378236</c:v>
                </c:pt>
                <c:pt idx="434">
                  <c:v>0.20500605227281271</c:v>
                </c:pt>
                <c:pt idx="435">
                  <c:v>0.20670745276755498</c:v>
                </c:pt>
                <c:pt idx="436">
                  <c:v>0.20886049397384687</c:v>
                </c:pt>
                <c:pt idx="437">
                  <c:v>0.21126981572269976</c:v>
                </c:pt>
                <c:pt idx="438">
                  <c:v>0.21371933679553182</c:v>
                </c:pt>
                <c:pt idx="439">
                  <c:v>0.21599161125949737</c:v>
                </c:pt>
                <c:pt idx="440">
                  <c:v>0.21788710890754481</c:v>
                </c:pt>
                <c:pt idx="441">
                  <c:v>0.21924171225219286</c:v>
                </c:pt>
                <c:pt idx="442">
                  <c:v>0.21994089790464486</c:v>
                </c:pt>
                <c:pt idx="443">
                  <c:v>0.21992937952637062</c:v>
                </c:pt>
                <c:pt idx="444">
                  <c:v>0.21921540409628967</c:v>
                </c:pt>
                <c:pt idx="445">
                  <c:v>0.21786937519224531</c:v>
                </c:pt>
                <c:pt idx="446">
                  <c:v>0.2160169829520919</c:v>
                </c:pt>
                <c:pt idx="447">
                  <c:v>0.2138275052826519</c:v>
                </c:pt>
                <c:pt idx="448">
                  <c:v>0.21149836597390462</c:v>
                </c:pt>
                <c:pt idx="449">
                  <c:v>0.20923735598974916</c:v>
                </c:pt>
                <c:pt idx="450">
                  <c:v>0.20724411695952863</c:v>
                </c:pt>
                <c:pt idx="451">
                  <c:v>0.20569253500759152</c:v>
                </c:pt>
                <c:pt idx="452">
                  <c:v>0.20471559564047642</c:v>
                </c:pt>
                <c:pt idx="453">
                  <c:v>0.20439401658427786</c:v>
                </c:pt>
                <c:pt idx="454">
                  <c:v>0.20474962733342825</c:v>
                </c:pt>
                <c:pt idx="455">
                  <c:v>0.2057440337445392</c:v>
                </c:pt>
                <c:pt idx="456">
                  <c:v>0.20728263225944002</c:v>
                </c:pt>
                <c:pt idx="457">
                  <c:v>0.20922356368670694</c:v>
                </c:pt>
                <c:pt idx="458">
                  <c:v>0.21139076297627035</c:v>
                </c:pt>
                <c:pt idx="459">
                  <c:v>0.21358990707795283</c:v>
                </c:pt>
                <c:pt idx="460">
                  <c:v>0.21562581837344441</c:v>
                </c:pt>
                <c:pt idx="461">
                  <c:v>0.21731976686908991</c:v>
                </c:pt>
                <c:pt idx="462">
                  <c:v>0.21852513913664434</c:v>
                </c:pt>
                <c:pt idx="463">
                  <c:v>0.21914010227912983</c:v>
                </c:pt>
                <c:pt idx="464">
                  <c:v>0.21911617139912698</c:v>
                </c:pt>
                <c:pt idx="465">
                  <c:v>0.2184619631111536</c:v>
                </c:pt>
                <c:pt idx="466">
                  <c:v>0.2172418514702712</c:v>
                </c:pt>
                <c:pt idx="467">
                  <c:v>0.21556969723891589</c:v>
                </c:pt>
                <c:pt idx="468">
                  <c:v>0.21359825619761025</c:v>
                </c:pt>
                <c:pt idx="469">
                  <c:v>0.21150524890010658</c:v>
                </c:pt>
                <c:pt idx="470">
                  <c:v>0.20947736009364673</c:v>
                </c:pt>
                <c:pt idx="471">
                  <c:v>0.20769360656961808</c:v>
                </c:pt>
                <c:pt idx="472">
                  <c:v>0.20630955354013053</c:v>
                </c:pt>
                <c:pt idx="473">
                  <c:v>0.20544376940377529</c:v>
                </c:pt>
                <c:pt idx="474">
                  <c:v>0.20516769630168066</c:v>
                </c:pt>
                <c:pt idx="475">
                  <c:v>0.20549979924078896</c:v>
                </c:pt>
                <c:pt idx="476">
                  <c:v>0.20640446869074069</c:v>
                </c:pt>
                <c:pt idx="477">
                  <c:v>0.20779572555549514</c:v>
                </c:pt>
                <c:pt idx="478">
                  <c:v>0.20954535141432779</c:v>
                </c:pt>
                <c:pt idx="479">
                  <c:v>0.211494678664987</c:v>
                </c:pt>
                <c:pt idx="480">
                  <c:v>0.21346895870230428</c:v>
                </c:pt>
                <c:pt idx="481">
                  <c:v>0.21529300884185579</c:v>
                </c:pt>
                <c:pt idx="482">
                  <c:v>0.21680673860756142</c:v>
                </c:pt>
                <c:pt idx="483">
                  <c:v>0.21787918091978262</c:v>
                </c:pt>
                <c:pt idx="484">
                  <c:v>0.21841980016764126</c:v>
                </c:pt>
                <c:pt idx="485">
                  <c:v>0.21838610291445448</c:v>
                </c:pt>
                <c:pt idx="486">
                  <c:v>0.21778691449254395</c:v>
                </c:pt>
                <c:pt idx="487">
                  <c:v>0.21668107523728497</c:v>
                </c:pt>
                <c:pt idx="488">
                  <c:v>0.21517171845207228</c:v>
                </c:pt>
                <c:pt idx="489">
                  <c:v>0.21339668202373607</c:v>
                </c:pt>
                <c:pt idx="490">
                  <c:v>0.21151594256980277</c:v>
                </c:pt>
                <c:pt idx="491">
                  <c:v>0.20969721577626554</c:v>
                </c:pt>
                <c:pt idx="492">
                  <c:v>0.20810101743858517</c:v>
                </c:pt>
                <c:pt idx="493">
                  <c:v>0.20686651433990613</c:v>
                </c:pt>
                <c:pt idx="494">
                  <c:v>0.2060994106032269</c:v>
                </c:pt>
                <c:pt idx="495">
                  <c:v>0.20586292213769372</c:v>
                </c:pt>
                <c:pt idx="496">
                  <c:v>0.20617260747893065</c:v>
                </c:pt>
                <c:pt idx="497">
                  <c:v>0.20699547381962036</c:v>
                </c:pt>
                <c:pt idx="498">
                  <c:v>0.20825339396960352</c:v>
                </c:pt>
                <c:pt idx="499">
                  <c:v>0.20983048765608089</c:v>
                </c:pt>
                <c:pt idx="500">
                  <c:v>0.2115837728425041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63232"/>
        <c:axId val="110465024"/>
      </c:scatterChart>
      <c:valAx>
        <c:axId val="110463232"/>
        <c:scaling>
          <c:orientation val="minMax"/>
          <c:max val="25"/>
        </c:scaling>
        <c:delete val="0"/>
        <c:axPos val="b"/>
        <c:numFmt formatCode="General" sourceLinked="1"/>
        <c:majorTickMark val="out"/>
        <c:minorTickMark val="none"/>
        <c:tickLblPos val="nextTo"/>
        <c:crossAx val="110465024"/>
        <c:crosses val="autoZero"/>
        <c:crossBetween val="midCat"/>
      </c:valAx>
      <c:valAx>
        <c:axId val="110465024"/>
        <c:scaling>
          <c:orientation val="minMax"/>
          <c:max val="0.5"/>
          <c:min val="-0.3000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4632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6" Type="http://schemas.openxmlformats.org/officeDocument/2006/relationships/image" Target="../media/image6.emf"/><Relationship Id="rId5" Type="http://schemas.openxmlformats.org/officeDocument/2006/relationships/image" Target="../media/image1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600074</xdr:colOff>
      <xdr:row>0</xdr:row>
      <xdr:rowOff>104775</xdr:rowOff>
    </xdr:from>
    <xdr:to>
      <xdr:col>14</xdr:col>
      <xdr:colOff>581025</xdr:colOff>
      <xdr:row>22</xdr:row>
      <xdr:rowOff>9525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2</xdr:row>
          <xdr:rowOff>57150</xdr:rowOff>
        </xdr:from>
        <xdr:to>
          <xdr:col>3</xdr:col>
          <xdr:colOff>95250</xdr:colOff>
          <xdr:row>4</xdr:row>
          <xdr:rowOff>9525</xdr:rowOff>
        </xdr:to>
        <xdr:sp macro="" textlink="">
          <xdr:nvSpPr>
            <xdr:cNvPr id="1027" name="ScrollBar2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</xdr:row>
          <xdr:rowOff>66675</xdr:rowOff>
        </xdr:from>
        <xdr:to>
          <xdr:col>3</xdr:col>
          <xdr:colOff>57150</xdr:colOff>
          <xdr:row>8</xdr:row>
          <xdr:rowOff>66675</xdr:rowOff>
        </xdr:to>
        <xdr:sp macro="" textlink="">
          <xdr:nvSpPr>
            <xdr:cNvPr id="1028" name="ScrollBar2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10</xdr:row>
          <xdr:rowOff>76200</xdr:rowOff>
        </xdr:from>
        <xdr:to>
          <xdr:col>3</xdr:col>
          <xdr:colOff>38100</xdr:colOff>
          <xdr:row>12</xdr:row>
          <xdr:rowOff>66675</xdr:rowOff>
        </xdr:to>
        <xdr:sp macro="" textlink="">
          <xdr:nvSpPr>
            <xdr:cNvPr id="1029" name="ScrollBar23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14</xdr:row>
          <xdr:rowOff>95250</xdr:rowOff>
        </xdr:from>
        <xdr:to>
          <xdr:col>3</xdr:col>
          <xdr:colOff>38100</xdr:colOff>
          <xdr:row>16</xdr:row>
          <xdr:rowOff>57150</xdr:rowOff>
        </xdr:to>
        <xdr:sp macro="" textlink="">
          <xdr:nvSpPr>
            <xdr:cNvPr id="1030" name="ScrollBar24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400050</xdr:colOff>
          <xdr:row>14</xdr:row>
          <xdr:rowOff>123825</xdr:rowOff>
        </xdr:from>
        <xdr:to>
          <xdr:col>14</xdr:col>
          <xdr:colOff>314325</xdr:colOff>
          <xdr:row>17</xdr:row>
          <xdr:rowOff>257175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18</xdr:row>
          <xdr:rowOff>76200</xdr:rowOff>
        </xdr:from>
        <xdr:to>
          <xdr:col>3</xdr:col>
          <xdr:colOff>38100</xdr:colOff>
          <xdr:row>20</xdr:row>
          <xdr:rowOff>38100</xdr:rowOff>
        </xdr:to>
        <xdr:sp macro="" textlink="">
          <xdr:nvSpPr>
            <xdr:cNvPr id="1032" name="ScrollBar25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3.xml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B1:AD502"/>
  <sheetViews>
    <sheetView tabSelected="1" zoomScaleNormal="100" workbookViewId="0">
      <selection activeCell="T6" sqref="T6"/>
    </sheetView>
  </sheetViews>
  <sheetFormatPr defaultRowHeight="15" x14ac:dyDescent="0.25"/>
  <cols>
    <col min="3" max="3" width="17.7109375" bestFit="1" customWidth="1"/>
    <col min="17" max="17" width="7" style="4" bestFit="1" customWidth="1"/>
    <col min="18" max="18" width="10.7109375" style="4" bestFit="1" customWidth="1"/>
    <col min="30" max="30" width="9.140625" customWidth="1"/>
  </cols>
  <sheetData>
    <row r="1" spans="2:30" x14ac:dyDescent="0.25">
      <c r="Q1" s="4" t="s">
        <v>0</v>
      </c>
      <c r="R1" s="4" t="s">
        <v>1</v>
      </c>
      <c r="AD1" t="s">
        <v>2</v>
      </c>
    </row>
    <row r="2" spans="2:30" ht="39" x14ac:dyDescent="0.25">
      <c r="B2" s="1" t="s">
        <v>7</v>
      </c>
      <c r="C2" s="2">
        <f>H9/1000</f>
        <v>7.6999999999999999E-2</v>
      </c>
      <c r="D2" s="3" t="s">
        <v>11</v>
      </c>
      <c r="Q2" s="4">
        <v>0</v>
      </c>
      <c r="R2" s="4">
        <v>0.40508699999999997</v>
      </c>
      <c r="AD2">
        <f>$C$2*SIN($C$6*Q2+$C$10)*EXP(-$C$18*Q2)+$C$14</f>
        <v>0.27581135317401728</v>
      </c>
    </row>
    <row r="3" spans="2:30" x14ac:dyDescent="0.25">
      <c r="Q3" s="4">
        <v>0.05</v>
      </c>
      <c r="R3" s="4">
        <v>0.41283300000000001</v>
      </c>
      <c r="AD3">
        <f t="shared" ref="AD3:AD66" si="0">$C$2*SIN($C$6*Q3+$C$10)*EXP(-$C$18*Q3)+$C$14</f>
        <v>0.28530978791893979</v>
      </c>
    </row>
    <row r="4" spans="2:30" x14ac:dyDescent="0.25">
      <c r="Q4" s="4">
        <v>0.1</v>
      </c>
      <c r="R4" s="4">
        <v>0.413912</v>
      </c>
      <c r="AD4">
        <f t="shared" si="0"/>
        <v>0.28821610787601748</v>
      </c>
    </row>
    <row r="5" spans="2:30" x14ac:dyDescent="0.25">
      <c r="Q5" s="4">
        <v>0.15</v>
      </c>
      <c r="R5" s="4">
        <v>0.407698</v>
      </c>
      <c r="AD5">
        <f t="shared" si="0"/>
        <v>0.28433982999697138</v>
      </c>
    </row>
    <row r="6" spans="2:30" ht="45" x14ac:dyDescent="0.25">
      <c r="B6" s="1" t="s">
        <v>8</v>
      </c>
      <c r="C6" s="2">
        <f>H10/100</f>
        <v>5.99</v>
      </c>
      <c r="D6" s="3" t="s">
        <v>12</v>
      </c>
      <c r="Q6" s="4">
        <v>0.2</v>
      </c>
      <c r="R6" s="4">
        <v>0.39589600000000003</v>
      </c>
      <c r="AD6">
        <f t="shared" si="0"/>
        <v>0.27409337286443947</v>
      </c>
    </row>
    <row r="7" spans="2:30" x14ac:dyDescent="0.25">
      <c r="Q7" s="4">
        <v>0.25</v>
      </c>
      <c r="R7" s="4">
        <v>0.378855</v>
      </c>
      <c r="AD7">
        <f t="shared" si="0"/>
        <v>0.25844938451010324</v>
      </c>
    </row>
    <row r="8" spans="2:30" x14ac:dyDescent="0.25">
      <c r="Q8" s="4">
        <v>0.3</v>
      </c>
      <c r="R8" s="4">
        <v>0.358489</v>
      </c>
      <c r="AD8">
        <f t="shared" si="0"/>
        <v>0.23884886559197502</v>
      </c>
    </row>
    <row r="9" spans="2:30" x14ac:dyDescent="0.25">
      <c r="G9" t="s">
        <v>3</v>
      </c>
      <c r="H9">
        <v>77</v>
      </c>
      <c r="I9">
        <v>5.5E-2</v>
      </c>
      <c r="Q9" s="4">
        <v>0.35</v>
      </c>
      <c r="R9" s="4">
        <v>0.33676600000000001</v>
      </c>
      <c r="AD9">
        <f t="shared" si="0"/>
        <v>0.21706872888868969</v>
      </c>
    </row>
    <row r="10" spans="2:30" ht="39" x14ac:dyDescent="0.25">
      <c r="B10" s="1" t="s">
        <v>9</v>
      </c>
      <c r="C10" s="2">
        <f>H11/100</f>
        <v>7.26</v>
      </c>
      <c r="G10" t="s">
        <v>4</v>
      </c>
      <c r="H10">
        <v>599</v>
      </c>
      <c r="I10">
        <v>8.35</v>
      </c>
      <c r="Q10" s="4">
        <v>0.4</v>
      </c>
      <c r="R10" s="4">
        <v>0.31462400000000001</v>
      </c>
      <c r="AD10">
        <f t="shared" si="0"/>
        <v>0.19506094230942378</v>
      </c>
    </row>
    <row r="11" spans="2:30" x14ac:dyDescent="0.25">
      <c r="G11" t="s">
        <v>5</v>
      </c>
      <c r="H11">
        <v>726</v>
      </c>
      <c r="I11">
        <v>2.8</v>
      </c>
      <c r="Q11" s="4">
        <v>0.45</v>
      </c>
      <c r="R11" s="4">
        <v>0.29502400000000001</v>
      </c>
      <c r="AD11">
        <f t="shared" si="0"/>
        <v>0.17477779691804329</v>
      </c>
    </row>
    <row r="12" spans="2:30" x14ac:dyDescent="0.25">
      <c r="G12" t="s">
        <v>6</v>
      </c>
      <c r="H12">
        <v>212</v>
      </c>
      <c r="I12">
        <v>0</v>
      </c>
      <c r="Q12" s="4">
        <v>0.5</v>
      </c>
      <c r="R12" s="4">
        <v>0.27927099999999999</v>
      </c>
      <c r="AD12">
        <f t="shared" si="0"/>
        <v>0.1579989229910399</v>
      </c>
    </row>
    <row r="13" spans="2:30" x14ac:dyDescent="0.25">
      <c r="G13" t="s">
        <v>13</v>
      </c>
      <c r="H13">
        <v>1022</v>
      </c>
      <c r="Q13" s="4">
        <v>0.55000000000000004</v>
      </c>
      <c r="R13" s="4">
        <v>0.26851399999999997</v>
      </c>
      <c r="AD13">
        <f t="shared" si="0"/>
        <v>0.14617536339202225</v>
      </c>
    </row>
    <row r="14" spans="2:30" ht="39" x14ac:dyDescent="0.25">
      <c r="B14" s="1" t="s">
        <v>10</v>
      </c>
      <c r="C14" s="2">
        <f>H12/1000</f>
        <v>0.21199999999999999</v>
      </c>
      <c r="D14" s="3" t="s">
        <v>11</v>
      </c>
      <c r="Q14" s="4">
        <v>0.6</v>
      </c>
      <c r="R14" s="4">
        <v>0.263762</v>
      </c>
      <c r="AD14">
        <f t="shared" si="0"/>
        <v>0.14030434653621712</v>
      </c>
    </row>
    <row r="15" spans="2:30" x14ac:dyDescent="0.25">
      <c r="Q15" s="4">
        <v>0.65</v>
      </c>
      <c r="R15" s="4">
        <v>0.265015</v>
      </c>
      <c r="AD15">
        <f t="shared" si="0"/>
        <v>0.14084554240017932</v>
      </c>
    </row>
    <row r="16" spans="2:30" x14ac:dyDescent="0.25">
      <c r="Q16" s="4">
        <v>0.7</v>
      </c>
      <c r="R16" s="4">
        <v>0.27256999999999998</v>
      </c>
      <c r="AD16">
        <f t="shared" si="0"/>
        <v>0.14768579982550775</v>
      </c>
    </row>
    <row r="17" spans="2:30" x14ac:dyDescent="0.25">
      <c r="Q17" s="4">
        <v>0.75</v>
      </c>
      <c r="R17" s="4">
        <v>0.28539900000000001</v>
      </c>
      <c r="AD17">
        <f t="shared" si="0"/>
        <v>0.16015499657442672</v>
      </c>
    </row>
    <row r="18" spans="2:30" ht="39" x14ac:dyDescent="0.25">
      <c r="B18" s="1" t="s">
        <v>14</v>
      </c>
      <c r="C18" s="5">
        <f>H13/10000</f>
        <v>0.1022</v>
      </c>
      <c r="D18" s="3"/>
      <c r="Q18" s="4">
        <v>0.8</v>
      </c>
      <c r="R18" s="4">
        <v>0.30158699999999999</v>
      </c>
      <c r="AD18">
        <f t="shared" si="0"/>
        <v>0.1770910780479818</v>
      </c>
    </row>
    <row r="19" spans="2:30" x14ac:dyDescent="0.25">
      <c r="Q19" s="4">
        <v>0.85</v>
      </c>
      <c r="R19" s="4">
        <v>0.32042100000000001</v>
      </c>
      <c r="AD19">
        <f t="shared" si="0"/>
        <v>0.19694802183294544</v>
      </c>
    </row>
    <row r="20" spans="2:30" x14ac:dyDescent="0.25">
      <c r="Q20" s="4">
        <v>0.9</v>
      </c>
      <c r="R20" s="4">
        <v>0.340055</v>
      </c>
      <c r="AD20">
        <f t="shared" si="0"/>
        <v>0.2179367255267049</v>
      </c>
    </row>
    <row r="21" spans="2:30" x14ac:dyDescent="0.25">
      <c r="Q21" s="4">
        <v>0.95</v>
      </c>
      <c r="R21" s="4">
        <v>0.35866300000000001</v>
      </c>
      <c r="AD21">
        <f t="shared" si="0"/>
        <v>0.23818599986313355</v>
      </c>
    </row>
    <row r="22" spans="2:30" x14ac:dyDescent="0.25">
      <c r="Q22" s="4">
        <v>1</v>
      </c>
      <c r="R22" s="4">
        <v>0.37506</v>
      </c>
      <c r="AD22">
        <f t="shared" si="0"/>
        <v>0.25590919808640217</v>
      </c>
    </row>
    <row r="23" spans="2:30" x14ac:dyDescent="0.25">
      <c r="Q23" s="4">
        <v>1.05</v>
      </c>
      <c r="R23" s="4">
        <v>0.38710600000000001</v>
      </c>
      <c r="AD23">
        <f t="shared" si="0"/>
        <v>0.26956166024663764</v>
      </c>
    </row>
    <row r="24" spans="2:30" x14ac:dyDescent="0.25">
      <c r="Q24" s="4">
        <v>1.1000000000000001</v>
      </c>
      <c r="R24" s="4">
        <v>0.39486900000000003</v>
      </c>
      <c r="AD24">
        <f t="shared" si="0"/>
        <v>0.27797511562788702</v>
      </c>
    </row>
    <row r="25" spans="2:30" x14ac:dyDescent="0.25">
      <c r="Q25" s="4">
        <v>1.1499999999999999</v>
      </c>
      <c r="R25" s="4">
        <v>0.39730599999999999</v>
      </c>
      <c r="AD25">
        <f t="shared" si="0"/>
        <v>0.28045736901401291</v>
      </c>
    </row>
    <row r="26" spans="2:30" x14ac:dyDescent="0.25">
      <c r="Q26" s="4">
        <v>1.2</v>
      </c>
      <c r="R26" s="4">
        <v>0.39378999999999997</v>
      </c>
      <c r="AD26">
        <f t="shared" si="0"/>
        <v>0.27684879119013922</v>
      </c>
    </row>
    <row r="27" spans="2:30" x14ac:dyDescent="0.25">
      <c r="Q27" s="4">
        <v>1.25</v>
      </c>
      <c r="R27" s="4">
        <v>0.38567800000000002</v>
      </c>
      <c r="AD27">
        <f t="shared" si="0"/>
        <v>0.26753104761185525</v>
      </c>
    </row>
    <row r="28" spans="2:30" x14ac:dyDescent="0.25">
      <c r="Q28" s="4">
        <v>1.3</v>
      </c>
      <c r="R28" s="4">
        <v>0.37337199999999998</v>
      </c>
      <c r="AD28">
        <f t="shared" si="0"/>
        <v>0.25338777748788144</v>
      </c>
    </row>
    <row r="29" spans="2:30" x14ac:dyDescent="0.25">
      <c r="Q29" s="4">
        <v>1.35</v>
      </c>
      <c r="R29" s="4">
        <v>0.35798400000000002</v>
      </c>
      <c r="AD29">
        <f t="shared" si="0"/>
        <v>0.23572119582986262</v>
      </c>
    </row>
    <row r="30" spans="2:30" x14ac:dyDescent="0.25">
      <c r="Q30" s="4">
        <v>1.4</v>
      </c>
      <c r="R30" s="4">
        <v>0.34038600000000002</v>
      </c>
      <c r="AD30">
        <f t="shared" si="0"/>
        <v>0.21613245602844805</v>
      </c>
    </row>
    <row r="31" spans="2:30" x14ac:dyDescent="0.25">
      <c r="Q31" s="4">
        <v>1.45</v>
      </c>
      <c r="R31" s="4">
        <v>0.32303199999999999</v>
      </c>
      <c r="AD31">
        <f t="shared" si="0"/>
        <v>0.19637674178258938</v>
      </c>
    </row>
    <row r="32" spans="2:30" x14ac:dyDescent="0.25">
      <c r="Q32" s="4">
        <v>1.5</v>
      </c>
      <c r="R32" s="4">
        <v>0.30687799999999998</v>
      </c>
      <c r="AD32">
        <f t="shared" si="0"/>
        <v>0.17820618475703134</v>
      </c>
    </row>
    <row r="33" spans="17:30" x14ac:dyDescent="0.25">
      <c r="Q33" s="4">
        <v>1.55</v>
      </c>
      <c r="R33" s="4">
        <v>0.29291800000000001</v>
      </c>
      <c r="AD33">
        <f t="shared" si="0"/>
        <v>0.16321464986793505</v>
      </c>
    </row>
    <row r="34" spans="17:30" x14ac:dyDescent="0.25">
      <c r="Q34" s="4">
        <v>1.6</v>
      </c>
      <c r="R34" s="4">
        <v>0.28311799999999998</v>
      </c>
      <c r="AD34">
        <f t="shared" si="0"/>
        <v>0.15269812184000991</v>
      </c>
    </row>
    <row r="35" spans="17:30" x14ac:dyDescent="0.25">
      <c r="Q35" s="4">
        <v>1.65</v>
      </c>
      <c r="R35" s="4">
        <v>0.27758300000000002</v>
      </c>
      <c r="AD35">
        <f t="shared" si="0"/>
        <v>0.14754290470154746</v>
      </c>
    </row>
    <row r="36" spans="17:30" x14ac:dyDescent="0.25">
      <c r="Q36" s="4">
        <v>1.7</v>
      </c>
      <c r="R36" s="4">
        <v>0.27685199999999999</v>
      </c>
      <c r="AD36">
        <f t="shared" si="0"/>
        <v>0.14815125738056317</v>
      </c>
    </row>
    <row r="37" spans="17:30" x14ac:dyDescent="0.25">
      <c r="Q37" s="4">
        <v>1.75</v>
      </c>
      <c r="R37" s="4">
        <v>0.28149999999999997</v>
      </c>
      <c r="AD37">
        <f t="shared" si="0"/>
        <v>0.15441067373178238</v>
      </c>
    </row>
    <row r="38" spans="17:30" x14ac:dyDescent="0.25">
      <c r="Q38" s="4">
        <v>1.8</v>
      </c>
      <c r="R38" s="4">
        <v>0.29058600000000001</v>
      </c>
      <c r="AD38">
        <f t="shared" si="0"/>
        <v>0.16570908513020349</v>
      </c>
    </row>
    <row r="39" spans="17:30" x14ac:dyDescent="0.25">
      <c r="Q39" s="4">
        <v>1.85</v>
      </c>
      <c r="R39" s="4">
        <v>0.30284</v>
      </c>
      <c r="AD39">
        <f t="shared" si="0"/>
        <v>0.18099417168322809</v>
      </c>
    </row>
    <row r="40" spans="17:30" x14ac:dyDescent="0.25">
      <c r="Q40" s="4">
        <v>1.9</v>
      </c>
      <c r="R40" s="4">
        <v>0.31777499999999997</v>
      </c>
      <c r="AD40">
        <f t="shared" si="0"/>
        <v>0.19887107836063669</v>
      </c>
    </row>
    <row r="41" spans="17:30" x14ac:dyDescent="0.25">
      <c r="Q41" s="4">
        <v>1.95</v>
      </c>
      <c r="R41" s="4">
        <v>0.333702</v>
      </c>
      <c r="AD41">
        <f t="shared" si="0"/>
        <v>0.21772948751008467</v>
      </c>
    </row>
    <row r="42" spans="17:30" x14ac:dyDescent="0.25">
      <c r="Q42" s="4">
        <v>2</v>
      </c>
      <c r="R42" s="4">
        <v>0.34922900000000001</v>
      </c>
      <c r="AD42">
        <f t="shared" si="0"/>
        <v>0.23588849013978971</v>
      </c>
    </row>
    <row r="43" spans="17:30" x14ac:dyDescent="0.25">
      <c r="Q43" s="4">
        <v>2.0499999999999998</v>
      </c>
      <c r="R43" s="4">
        <v>0.36360700000000001</v>
      </c>
      <c r="AD43">
        <f t="shared" si="0"/>
        <v>0.25174623882672431</v>
      </c>
    </row>
    <row r="44" spans="17:30" x14ac:dyDescent="0.25">
      <c r="Q44" s="4">
        <v>2.1</v>
      </c>
      <c r="R44" s="4">
        <v>0.37452099999999999</v>
      </c>
      <c r="AD44">
        <f t="shared" si="0"/>
        <v>0.26392107379551305</v>
      </c>
    </row>
    <row r="45" spans="17:30" x14ac:dyDescent="0.25">
      <c r="Q45" s="4">
        <v>2.15</v>
      </c>
      <c r="R45" s="4">
        <v>0.38233600000000001</v>
      </c>
      <c r="AD45">
        <f t="shared" si="0"/>
        <v>0.27137170454354359</v>
      </c>
    </row>
    <row r="46" spans="17:30" x14ac:dyDescent="0.25">
      <c r="Q46" s="4">
        <v>2.2000000000000002</v>
      </c>
      <c r="R46" s="4">
        <v>0.38520799999999999</v>
      </c>
      <c r="AD46">
        <f t="shared" si="0"/>
        <v>0.27348601141050477</v>
      </c>
    </row>
    <row r="47" spans="17:30" x14ac:dyDescent="0.25">
      <c r="Q47" s="4">
        <v>2.25</v>
      </c>
      <c r="R47" s="4">
        <v>0.38388499999999998</v>
      </c>
      <c r="AD47">
        <f t="shared" si="0"/>
        <v>0.2701309179954392</v>
      </c>
    </row>
    <row r="48" spans="17:30" x14ac:dyDescent="0.25">
      <c r="Q48" s="4">
        <v>2.2999999999999998</v>
      </c>
      <c r="R48" s="4">
        <v>0.37795000000000001</v>
      </c>
      <c r="AD48">
        <f t="shared" si="0"/>
        <v>0.26165931135908105</v>
      </c>
    </row>
    <row r="49" spans="17:30" x14ac:dyDescent="0.25">
      <c r="Q49" s="4">
        <v>2.35</v>
      </c>
      <c r="R49" s="4">
        <v>0.36862</v>
      </c>
      <c r="AD49">
        <f t="shared" si="0"/>
        <v>0.24887383359048262</v>
      </c>
    </row>
    <row r="50" spans="17:30" x14ac:dyDescent="0.25">
      <c r="Q50" s="4">
        <v>2.4</v>
      </c>
      <c r="R50" s="4">
        <v>0.35666100000000001</v>
      </c>
      <c r="AD50">
        <f t="shared" si="0"/>
        <v>0.23295119147729507</v>
      </c>
    </row>
    <row r="51" spans="17:30" x14ac:dyDescent="0.25">
      <c r="Q51" s="4">
        <v>2.4500000000000002</v>
      </c>
      <c r="R51" s="4">
        <v>0.34244000000000002</v>
      </c>
      <c r="AD51">
        <f t="shared" si="0"/>
        <v>0.21533409219027794</v>
      </c>
    </row>
    <row r="52" spans="17:30" x14ac:dyDescent="0.25">
      <c r="Q52" s="4">
        <v>2.5</v>
      </c>
      <c r="R52" s="4">
        <v>0.32820199999999999</v>
      </c>
      <c r="AD52">
        <f t="shared" si="0"/>
        <v>0.19760070908201063</v>
      </c>
    </row>
    <row r="53" spans="17:30" x14ac:dyDescent="0.25">
      <c r="Q53" s="4">
        <v>2.5499999999999998</v>
      </c>
      <c r="R53" s="4">
        <v>0.31457200000000002</v>
      </c>
      <c r="AD53">
        <f t="shared" si="0"/>
        <v>0.18132347191548059</v>
      </c>
    </row>
    <row r="54" spans="17:30" x14ac:dyDescent="0.25">
      <c r="Q54" s="4">
        <v>2.6</v>
      </c>
      <c r="R54" s="4">
        <v>0.30294399999999999</v>
      </c>
      <c r="AD54">
        <f t="shared" si="0"/>
        <v>0.16792980181162623</v>
      </c>
    </row>
    <row r="55" spans="17:30" x14ac:dyDescent="0.25">
      <c r="Q55" s="4">
        <v>2.65</v>
      </c>
      <c r="R55" s="4">
        <v>0.29410199999999997</v>
      </c>
      <c r="AD55">
        <f t="shared" si="0"/>
        <v>0.15857711057265533</v>
      </c>
    </row>
    <row r="56" spans="17:30" x14ac:dyDescent="0.25">
      <c r="Q56" s="4">
        <v>2.7</v>
      </c>
      <c r="R56" s="4">
        <v>0.28872300000000001</v>
      </c>
      <c r="AD56">
        <f t="shared" si="0"/>
        <v>0.15405299489255203</v>
      </c>
    </row>
    <row r="57" spans="17:30" x14ac:dyDescent="0.25">
      <c r="Q57" s="4">
        <v>2.75</v>
      </c>
      <c r="R57" s="4">
        <v>0.28762700000000002</v>
      </c>
      <c r="AD57">
        <f t="shared" si="0"/>
        <v>0.15470921245929392</v>
      </c>
    </row>
    <row r="58" spans="17:30" x14ac:dyDescent="0.25">
      <c r="Q58" s="4">
        <v>2.8</v>
      </c>
      <c r="R58" s="4">
        <v>0.290325</v>
      </c>
      <c r="AD58">
        <f t="shared" si="0"/>
        <v>0.16043494643274314</v>
      </c>
    </row>
    <row r="59" spans="17:30" x14ac:dyDescent="0.25">
      <c r="Q59" s="4">
        <v>2.85</v>
      </c>
      <c r="R59" s="4">
        <v>0.29723500000000003</v>
      </c>
      <c r="AD59">
        <f t="shared" si="0"/>
        <v>0.17067132768811707</v>
      </c>
    </row>
    <row r="60" spans="17:30" x14ac:dyDescent="0.25">
      <c r="Q60" s="4">
        <v>2.9</v>
      </c>
      <c r="R60" s="4">
        <v>0.30724400000000002</v>
      </c>
      <c r="AD60">
        <f t="shared" si="0"/>
        <v>0.18446550859019153</v>
      </c>
    </row>
    <row r="61" spans="17:30" x14ac:dyDescent="0.25">
      <c r="Q61" s="4">
        <v>2.95</v>
      </c>
      <c r="R61" s="4">
        <v>0.31922</v>
      </c>
      <c r="AD61">
        <f t="shared" si="0"/>
        <v>0.20055909499134561</v>
      </c>
    </row>
    <row r="62" spans="17:30" x14ac:dyDescent="0.25">
      <c r="Q62" s="4">
        <v>3</v>
      </c>
      <c r="R62" s="4">
        <v>0.33218799999999998</v>
      </c>
      <c r="AD62">
        <f t="shared" si="0"/>
        <v>0.21750275167827154</v>
      </c>
    </row>
    <row r="63" spans="17:30" x14ac:dyDescent="0.25">
      <c r="Q63" s="4">
        <v>3.05</v>
      </c>
      <c r="R63" s="4">
        <v>0.34496399999999999</v>
      </c>
      <c r="AD63">
        <f t="shared" si="0"/>
        <v>0.23378656064423772</v>
      </c>
    </row>
    <row r="64" spans="17:30" x14ac:dyDescent="0.25">
      <c r="Q64" s="4">
        <v>3.1</v>
      </c>
      <c r="R64" s="4">
        <v>0.35702699999999998</v>
      </c>
      <c r="AD64">
        <f t="shared" si="0"/>
        <v>0.24797442175797624</v>
      </c>
    </row>
    <row r="65" spans="17:30" x14ac:dyDescent="0.25">
      <c r="Q65" s="4">
        <v>3.15</v>
      </c>
      <c r="R65" s="4">
        <v>0.36677500000000002</v>
      </c>
      <c r="AD65">
        <f t="shared" si="0"/>
        <v>0.25883054629915592</v>
      </c>
    </row>
    <row r="66" spans="17:30" x14ac:dyDescent="0.25">
      <c r="Q66" s="4">
        <v>3.2</v>
      </c>
      <c r="R66" s="4">
        <v>0.37318000000000001</v>
      </c>
      <c r="AD66">
        <f t="shared" si="0"/>
        <v>0.26542691593572842</v>
      </c>
    </row>
    <row r="67" spans="17:30" x14ac:dyDescent="0.25">
      <c r="Q67" s="4">
        <v>3.25</v>
      </c>
      <c r="R67" s="4">
        <v>0.37624400000000002</v>
      </c>
      <c r="AD67">
        <f t="shared" ref="AD67:AD130" si="1">$C$2*SIN($C$6*Q67+$C$10)*EXP(-$C$18*Q67)+$C$14</f>
        <v>0.26722237939818932</v>
      </c>
    </row>
    <row r="68" spans="17:30" x14ac:dyDescent="0.25">
      <c r="Q68" s="4">
        <v>3.3</v>
      </c>
      <c r="R68" s="4">
        <v>0.375809</v>
      </c>
      <c r="AD68">
        <f t="shared" si="1"/>
        <v>0.26410666696131907</v>
      </c>
    </row>
    <row r="69" spans="17:30" x14ac:dyDescent="0.25">
      <c r="Q69" s="4">
        <v>3.35</v>
      </c>
      <c r="R69" s="4">
        <v>0.37136999999999998</v>
      </c>
      <c r="AD69">
        <f t="shared" si="1"/>
        <v>0.25640577959154048</v>
      </c>
    </row>
    <row r="70" spans="17:30" x14ac:dyDescent="0.25">
      <c r="Q70" s="4">
        <v>3.4</v>
      </c>
      <c r="R70" s="4">
        <v>0.36341499999999999</v>
      </c>
      <c r="AD70">
        <f t="shared" si="1"/>
        <v>0.24484866800086544</v>
      </c>
    </row>
    <row r="71" spans="17:30" x14ac:dyDescent="0.25">
      <c r="Q71" s="4">
        <v>3.45</v>
      </c>
      <c r="R71" s="4">
        <v>0.35352800000000001</v>
      </c>
      <c r="AD71">
        <f t="shared" si="1"/>
        <v>0.23049854757654256</v>
      </c>
    </row>
    <row r="72" spans="17:30" x14ac:dyDescent="0.25">
      <c r="Q72" s="4">
        <v>3.5</v>
      </c>
      <c r="R72" s="4">
        <v>0.34162199999999998</v>
      </c>
      <c r="AD72">
        <f t="shared" si="1"/>
        <v>0.21465529453418103</v>
      </c>
    </row>
    <row r="73" spans="17:30" x14ac:dyDescent="0.25">
      <c r="Q73" s="4">
        <v>3.55</v>
      </c>
      <c r="R73" s="4">
        <v>0.32952399999999998</v>
      </c>
      <c r="AD73">
        <f t="shared" si="1"/>
        <v>0.19873786542330238</v>
      </c>
    </row>
    <row r="74" spans="17:30" x14ac:dyDescent="0.25">
      <c r="Q74" s="4">
        <v>3.6</v>
      </c>
      <c r="R74" s="4">
        <v>0.318019</v>
      </c>
      <c r="AD74">
        <f t="shared" si="1"/>
        <v>0.18415736120056891</v>
      </c>
    </row>
    <row r="75" spans="17:30" x14ac:dyDescent="0.25">
      <c r="Q75" s="4">
        <v>3.65</v>
      </c>
      <c r="R75" s="4">
        <v>0.30776599999999998</v>
      </c>
      <c r="AD75">
        <f t="shared" si="1"/>
        <v>0.1721920780179671</v>
      </c>
    </row>
    <row r="76" spans="17:30" x14ac:dyDescent="0.25">
      <c r="Q76" s="4">
        <v>3.7</v>
      </c>
      <c r="R76" s="4">
        <v>0.30021199999999998</v>
      </c>
      <c r="AD76">
        <f t="shared" si="1"/>
        <v>0.16387559551604208</v>
      </c>
    </row>
    <row r="77" spans="17:30" x14ac:dyDescent="0.25">
      <c r="Q77" s="4">
        <v>3.75</v>
      </c>
      <c r="R77" s="4">
        <v>0.29533799999999999</v>
      </c>
      <c r="AD77">
        <f t="shared" si="1"/>
        <v>0.15990768587422041</v>
      </c>
    </row>
    <row r="78" spans="17:30" x14ac:dyDescent="0.25">
      <c r="Q78" s="4">
        <v>3.8</v>
      </c>
      <c r="R78" s="4">
        <v>0.29425899999999999</v>
      </c>
      <c r="AD78">
        <f t="shared" si="1"/>
        <v>0.1605957053858898</v>
      </c>
    </row>
    <row r="79" spans="17:30" x14ac:dyDescent="0.25">
      <c r="Q79" s="4">
        <v>3.85</v>
      </c>
      <c r="R79" s="4">
        <v>0.296678</v>
      </c>
      <c r="AD79">
        <f t="shared" si="1"/>
        <v>0.16583135154999298</v>
      </c>
    </row>
    <row r="80" spans="17:30" x14ac:dyDescent="0.25">
      <c r="Q80" s="4">
        <v>3.9</v>
      </c>
      <c r="R80" s="4">
        <v>0.30184800000000001</v>
      </c>
      <c r="AD80">
        <f t="shared" si="1"/>
        <v>0.17510448549719215</v>
      </c>
    </row>
    <row r="81" spans="17:30" x14ac:dyDescent="0.25">
      <c r="Q81" s="4">
        <v>3.95</v>
      </c>
      <c r="R81" s="4">
        <v>0.310116</v>
      </c>
      <c r="AD81">
        <f t="shared" si="1"/>
        <v>0.18755241815076623</v>
      </c>
    </row>
    <row r="82" spans="17:30" x14ac:dyDescent="0.25">
      <c r="Q82" s="4">
        <v>4</v>
      </c>
      <c r="R82" s="4">
        <v>0.320438</v>
      </c>
      <c r="AD82">
        <f t="shared" si="1"/>
        <v>0.20203993258120825</v>
      </c>
    </row>
    <row r="83" spans="17:30" x14ac:dyDescent="0.25">
      <c r="Q83" s="4">
        <v>4.05</v>
      </c>
      <c r="R83" s="4">
        <v>0.33129999999999998</v>
      </c>
      <c r="AD83">
        <f t="shared" si="1"/>
        <v>0.21726263973542323</v>
      </c>
    </row>
    <row r="84" spans="17:30" x14ac:dyDescent="0.25">
      <c r="Q84" s="4">
        <v>4.0999999999999996</v>
      </c>
      <c r="R84" s="4">
        <v>0.34273599999999999</v>
      </c>
      <c r="AD84">
        <f t="shared" si="1"/>
        <v>0.231864272564304</v>
      </c>
    </row>
    <row r="85" spans="17:30" x14ac:dyDescent="0.25">
      <c r="Q85" s="4">
        <v>4.1500000000000004</v>
      </c>
      <c r="R85" s="4">
        <v>0.35325000000000001</v>
      </c>
      <c r="AD85">
        <f t="shared" si="1"/>
        <v>0.24455738410331285</v>
      </c>
    </row>
    <row r="86" spans="17:30" x14ac:dyDescent="0.25">
      <c r="Q86" s="4">
        <v>4.2</v>
      </c>
      <c r="R86" s="4">
        <v>0.361535</v>
      </c>
      <c r="AD86">
        <f t="shared" si="1"/>
        <v>0.25423672057081825</v>
      </c>
    </row>
    <row r="87" spans="17:30" x14ac:dyDescent="0.25">
      <c r="Q87" s="4">
        <v>4.25</v>
      </c>
      <c r="R87" s="4">
        <v>0.36785400000000001</v>
      </c>
      <c r="AD87">
        <f t="shared" si="1"/>
        <v>0.26007529866247248</v>
      </c>
    </row>
    <row r="88" spans="17:30" x14ac:dyDescent="0.25">
      <c r="Q88" s="4">
        <v>4.3</v>
      </c>
      <c r="R88" s="4">
        <v>0.371091</v>
      </c>
      <c r="AD88">
        <f t="shared" si="1"/>
        <v>0.26159485007889766</v>
      </c>
    </row>
    <row r="89" spans="17:30" x14ac:dyDescent="0.25">
      <c r="Q89" s="4">
        <v>4.3499999999999996</v>
      </c>
      <c r="R89" s="4">
        <v>0.37069099999999999</v>
      </c>
      <c r="AD89">
        <f t="shared" si="1"/>
        <v>0.25870465225762845</v>
      </c>
    </row>
    <row r="90" spans="17:30" x14ac:dyDescent="0.25">
      <c r="Q90" s="4">
        <v>4.4000000000000004</v>
      </c>
      <c r="R90" s="4">
        <v>0.36736600000000003</v>
      </c>
      <c r="AD90">
        <f t="shared" si="1"/>
        <v>0.25170562620153791</v>
      </c>
    </row>
    <row r="91" spans="17:30" x14ac:dyDescent="0.25">
      <c r="Q91" s="4">
        <v>4.45</v>
      </c>
      <c r="R91" s="4">
        <v>0.36115199999999997</v>
      </c>
      <c r="AD91">
        <f t="shared" si="1"/>
        <v>0.24125969148259471</v>
      </c>
    </row>
    <row r="92" spans="17:30" x14ac:dyDescent="0.25">
      <c r="Q92" s="4">
        <v>4.5</v>
      </c>
      <c r="R92" s="4">
        <v>0.35224</v>
      </c>
      <c r="AD92">
        <f t="shared" si="1"/>
        <v>0.22832744695139878</v>
      </c>
    </row>
    <row r="93" spans="17:30" x14ac:dyDescent="0.25">
      <c r="Q93" s="4">
        <v>4.55</v>
      </c>
      <c r="R93" s="4">
        <v>0.34237099999999998</v>
      </c>
      <c r="AD93">
        <f t="shared" si="1"/>
        <v>0.21408002094914561</v>
      </c>
    </row>
    <row r="94" spans="17:30" x14ac:dyDescent="0.25">
      <c r="Q94" s="4">
        <v>4.5999999999999996</v>
      </c>
      <c r="R94" s="4">
        <v>0.33124799999999999</v>
      </c>
      <c r="AD94">
        <f t="shared" si="1"/>
        <v>0.19979316408275219</v>
      </c>
    </row>
    <row r="95" spans="17:30" x14ac:dyDescent="0.25">
      <c r="Q95" s="4">
        <v>4.6500000000000004</v>
      </c>
      <c r="R95" s="4">
        <v>0.32101299999999999</v>
      </c>
      <c r="AD95">
        <f t="shared" si="1"/>
        <v>0.18673314891603299</v>
      </c>
    </row>
    <row r="96" spans="17:30" x14ac:dyDescent="0.25">
      <c r="Q96" s="4">
        <v>4.7</v>
      </c>
      <c r="R96" s="4">
        <v>0.311857</v>
      </c>
      <c r="AD96">
        <f t="shared" si="1"/>
        <v>0.17604466961932447</v>
      </c>
    </row>
    <row r="97" spans="17:30" x14ac:dyDescent="0.25">
      <c r="Q97" s="4">
        <v>4.75</v>
      </c>
      <c r="R97" s="4">
        <v>0.30438900000000002</v>
      </c>
      <c r="AD97">
        <f t="shared" si="1"/>
        <v>0.16865065377341784</v>
      </c>
    </row>
    <row r="98" spans="17:30" x14ac:dyDescent="0.25">
      <c r="Q98" s="4">
        <v>4.8</v>
      </c>
      <c r="R98" s="4">
        <v>0.29991600000000002</v>
      </c>
      <c r="AD98">
        <f t="shared" si="1"/>
        <v>0.1651727422732486</v>
      </c>
    </row>
    <row r="99" spans="17:30" x14ac:dyDescent="0.25">
      <c r="Q99" s="4">
        <v>4.8499999999999996</v>
      </c>
      <c r="R99" s="4">
        <v>0.29840100000000003</v>
      </c>
      <c r="AD99">
        <f t="shared" si="1"/>
        <v>0.16587927297193514</v>
      </c>
    </row>
    <row r="100" spans="17:30" x14ac:dyDescent="0.25">
      <c r="Q100" s="4">
        <v>4.9000000000000004</v>
      </c>
      <c r="R100" s="4">
        <v>0.299794</v>
      </c>
      <c r="AD100">
        <f t="shared" si="1"/>
        <v>0.17066509726186049</v>
      </c>
    </row>
    <row r="101" spans="17:30" x14ac:dyDescent="0.25">
      <c r="Q101" s="4">
        <v>4.95</v>
      </c>
      <c r="R101" s="4">
        <v>0.30440699999999998</v>
      </c>
      <c r="AD101">
        <f t="shared" si="1"/>
        <v>0.17906469424717184</v>
      </c>
    </row>
    <row r="102" spans="17:30" x14ac:dyDescent="0.25">
      <c r="Q102" s="4">
        <v>5</v>
      </c>
      <c r="R102" s="4">
        <v>0.31166500000000003</v>
      </c>
      <c r="AD102">
        <f t="shared" si="1"/>
        <v>0.19029708197215556</v>
      </c>
    </row>
    <row r="103" spans="17:30" x14ac:dyDescent="0.25">
      <c r="Q103" s="4">
        <v>5.05</v>
      </c>
      <c r="R103" s="4">
        <v>0.32036900000000001</v>
      </c>
      <c r="AD103">
        <f t="shared" si="1"/>
        <v>0.20333822308327401</v>
      </c>
    </row>
    <row r="104" spans="17:30" x14ac:dyDescent="0.25">
      <c r="Q104" s="4">
        <v>5.0999999999999996</v>
      </c>
      <c r="R104" s="4">
        <v>0.33053399999999999</v>
      </c>
      <c r="AD104">
        <f t="shared" si="1"/>
        <v>0.21701422993670885</v>
      </c>
    </row>
    <row r="105" spans="17:30" x14ac:dyDescent="0.25">
      <c r="Q105" s="4">
        <v>5.15</v>
      </c>
      <c r="R105" s="4">
        <v>0.34043800000000002</v>
      </c>
      <c r="AD105">
        <f t="shared" si="1"/>
        <v>0.23010689932501255</v>
      </c>
    </row>
    <row r="106" spans="17:30" x14ac:dyDescent="0.25">
      <c r="Q106" s="4">
        <v>5.2</v>
      </c>
      <c r="R106" s="4">
        <v>0.35002899999999998</v>
      </c>
      <c r="AD106">
        <f t="shared" si="1"/>
        <v>0.24146210066458218</v>
      </c>
    </row>
    <row r="107" spans="17:30" x14ac:dyDescent="0.25">
      <c r="Q107" s="4">
        <v>5.25</v>
      </c>
      <c r="R107" s="4">
        <v>0.35798400000000002</v>
      </c>
      <c r="AD107">
        <f t="shared" si="1"/>
        <v>0.25009138501098765</v>
      </c>
    </row>
    <row r="108" spans="17:30" x14ac:dyDescent="0.25">
      <c r="Q108" s="4">
        <v>5.3</v>
      </c>
      <c r="R108" s="4">
        <v>0.36350199999999999</v>
      </c>
      <c r="AD108">
        <f t="shared" si="1"/>
        <v>0.255257880874598</v>
      </c>
    </row>
    <row r="109" spans="17:30" x14ac:dyDescent="0.25">
      <c r="Q109" s="4">
        <v>5.35</v>
      </c>
      <c r="R109" s="4">
        <v>0.36665300000000001</v>
      </c>
      <c r="AD109">
        <f t="shared" si="1"/>
        <v>0.25653902590096234</v>
      </c>
    </row>
    <row r="110" spans="17:30" x14ac:dyDescent="0.25">
      <c r="Q110" s="4">
        <v>5.4</v>
      </c>
      <c r="R110" s="4">
        <v>0.366757</v>
      </c>
      <c r="AD110">
        <f t="shared" si="1"/>
        <v>0.25386081167451052</v>
      </c>
    </row>
    <row r="111" spans="17:30" x14ac:dyDescent="0.25">
      <c r="Q111" s="4">
        <v>5.45</v>
      </c>
      <c r="R111" s="4">
        <v>0.36371100000000001</v>
      </c>
      <c r="AD111">
        <f t="shared" si="1"/>
        <v>0.24750079707469652</v>
      </c>
    </row>
    <row r="112" spans="17:30" x14ac:dyDescent="0.25">
      <c r="Q112" s="4">
        <v>5.5</v>
      </c>
      <c r="R112" s="4">
        <v>0.35829800000000001</v>
      </c>
      <c r="AD112">
        <f t="shared" si="1"/>
        <v>0.23805994074929299</v>
      </c>
    </row>
    <row r="113" spans="17:30" x14ac:dyDescent="0.25">
      <c r="Q113" s="4">
        <v>5.55</v>
      </c>
      <c r="R113" s="4">
        <v>0.35069099999999997</v>
      </c>
      <c r="AD113">
        <f t="shared" si="1"/>
        <v>0.22640606550409401</v>
      </c>
    </row>
    <row r="114" spans="17:30" x14ac:dyDescent="0.25">
      <c r="Q114" s="4">
        <v>5.6</v>
      </c>
      <c r="R114" s="4">
        <v>0.342005</v>
      </c>
      <c r="AD114">
        <f t="shared" si="1"/>
        <v>0.21359425233150431</v>
      </c>
    </row>
    <row r="115" spans="17:30" x14ac:dyDescent="0.25">
      <c r="Q115" s="4">
        <v>5.65</v>
      </c>
      <c r="R115" s="4">
        <v>0.33283200000000002</v>
      </c>
      <c r="AD115">
        <f t="shared" si="1"/>
        <v>0.20077145205809621</v>
      </c>
    </row>
    <row r="116" spans="17:30" x14ac:dyDescent="0.25">
      <c r="Q116" s="4">
        <v>5.7</v>
      </c>
      <c r="R116" s="4">
        <v>0.32330999999999999</v>
      </c>
      <c r="AD116">
        <f t="shared" si="1"/>
        <v>0.18907392686833796</v>
      </c>
    </row>
    <row r="117" spans="17:30" x14ac:dyDescent="0.25">
      <c r="Q117" s="4">
        <v>5.75</v>
      </c>
      <c r="R117" s="4">
        <v>0.31532100000000002</v>
      </c>
      <c r="AD117">
        <f t="shared" si="1"/>
        <v>0.17952668169377967</v>
      </c>
    </row>
    <row r="118" spans="17:30" x14ac:dyDescent="0.25">
      <c r="Q118" s="4">
        <v>5.8</v>
      </c>
      <c r="R118" s="4">
        <v>0.30907200000000001</v>
      </c>
      <c r="AD118">
        <f t="shared" si="1"/>
        <v>0.1729537760087721</v>
      </c>
    </row>
    <row r="119" spans="17:30" x14ac:dyDescent="0.25">
      <c r="Q119" s="4">
        <v>5.85</v>
      </c>
      <c r="R119" s="4">
        <v>0.304616</v>
      </c>
      <c r="AD119">
        <f t="shared" si="1"/>
        <v>0.16990735212840777</v>
      </c>
    </row>
    <row r="120" spans="17:30" x14ac:dyDescent="0.25">
      <c r="Q120" s="4">
        <v>5.9</v>
      </c>
      <c r="R120" s="4">
        <v>0.30336200000000002</v>
      </c>
      <c r="AD120">
        <f t="shared" si="1"/>
        <v>0.17062147807172873</v>
      </c>
    </row>
    <row r="121" spans="17:30" x14ac:dyDescent="0.25">
      <c r="Q121" s="4">
        <v>5.95</v>
      </c>
      <c r="R121" s="4">
        <v>0.30418000000000001</v>
      </c>
      <c r="AD121">
        <f t="shared" si="1"/>
        <v>0.17499464238046814</v>
      </c>
    </row>
    <row r="122" spans="17:30" x14ac:dyDescent="0.25">
      <c r="Q122" s="4">
        <v>6</v>
      </c>
      <c r="R122" s="4">
        <v>0.30813200000000002</v>
      </c>
      <c r="AD122">
        <f t="shared" si="1"/>
        <v>0.18260216058939679</v>
      </c>
    </row>
    <row r="123" spans="17:30" x14ac:dyDescent="0.25">
      <c r="Q123" s="4">
        <v>6.05</v>
      </c>
      <c r="R123" s="4">
        <v>0.314224</v>
      </c>
      <c r="AD123">
        <f t="shared" si="1"/>
        <v>0.19273708994599847</v>
      </c>
    </row>
    <row r="124" spans="17:30" x14ac:dyDescent="0.25">
      <c r="Q124" s="4">
        <v>6.1</v>
      </c>
      <c r="R124" s="4">
        <v>0.321465</v>
      </c>
      <c r="AD124">
        <f t="shared" si="1"/>
        <v>0.20447573730406154</v>
      </c>
    </row>
    <row r="125" spans="17:30" x14ac:dyDescent="0.25">
      <c r="Q125" s="4">
        <v>6.15</v>
      </c>
      <c r="R125" s="4">
        <v>0.33016800000000002</v>
      </c>
      <c r="AD125">
        <f t="shared" si="1"/>
        <v>0.21676170587228083</v>
      </c>
    </row>
    <row r="126" spans="17:30" x14ac:dyDescent="0.25">
      <c r="Q126" s="4">
        <v>6.2</v>
      </c>
      <c r="R126" s="4">
        <v>0.33854099999999998</v>
      </c>
      <c r="AD126">
        <f t="shared" si="1"/>
        <v>0.22850084544362076</v>
      </c>
    </row>
    <row r="127" spans="17:30" x14ac:dyDescent="0.25">
      <c r="Q127" s="4">
        <v>6.25</v>
      </c>
      <c r="R127" s="4">
        <v>0.34679199999999999</v>
      </c>
      <c r="AD127">
        <f t="shared" si="1"/>
        <v>0.23865858227610204</v>
      </c>
    </row>
    <row r="128" spans="17:30" x14ac:dyDescent="0.25">
      <c r="Q128" s="4">
        <v>6.3</v>
      </c>
      <c r="R128" s="4">
        <v>0.35385899999999998</v>
      </c>
      <c r="AD128">
        <f t="shared" si="1"/>
        <v>0.24635098061910934</v>
      </c>
    </row>
    <row r="129" spans="17:30" x14ac:dyDescent="0.25">
      <c r="Q129" s="4">
        <v>6.35</v>
      </c>
      <c r="R129" s="4">
        <v>0.35857600000000001</v>
      </c>
      <c r="AD129">
        <f t="shared" si="1"/>
        <v>0.25092153121266025</v>
      </c>
    </row>
    <row r="130" spans="17:30" x14ac:dyDescent="0.25">
      <c r="Q130" s="4">
        <v>6.4</v>
      </c>
      <c r="R130" s="4">
        <v>0.36146600000000001</v>
      </c>
      <c r="AD130">
        <f t="shared" si="1"/>
        <v>0.25199700812447645</v>
      </c>
    </row>
    <row r="131" spans="17:30" x14ac:dyDescent="0.25">
      <c r="Q131" s="4">
        <v>6.45</v>
      </c>
      <c r="R131" s="4">
        <v>0.36188300000000001</v>
      </c>
      <c r="AD131">
        <f t="shared" ref="AD131:AD194" si="2">$C$2*SIN($C$6*Q131+$C$10)*EXP(-$C$18*Q131)+$C$14</f>
        <v>0.24951765762186162</v>
      </c>
    </row>
    <row r="132" spans="17:30" x14ac:dyDescent="0.25">
      <c r="Q132" s="4">
        <v>6.5</v>
      </c>
      <c r="R132" s="4">
        <v>0.35944599999999999</v>
      </c>
      <c r="AD132">
        <f t="shared" si="2"/>
        <v>0.24373930521644033</v>
      </c>
    </row>
    <row r="133" spans="17:30" x14ac:dyDescent="0.25">
      <c r="Q133" s="4">
        <v>6.55</v>
      </c>
      <c r="R133" s="4">
        <v>0.35500799999999999</v>
      </c>
      <c r="AD133">
        <f t="shared" si="2"/>
        <v>0.23520747972402092</v>
      </c>
    </row>
    <row r="134" spans="17:30" x14ac:dyDescent="0.25">
      <c r="Q134" s="4">
        <v>6.6</v>
      </c>
      <c r="R134" s="4">
        <v>0.34851500000000002</v>
      </c>
      <c r="AD134">
        <f t="shared" si="2"/>
        <v>0.22470613157919372</v>
      </c>
    </row>
    <row r="135" spans="17:30" x14ac:dyDescent="0.25">
      <c r="Q135" s="4">
        <v>6.65</v>
      </c>
      <c r="R135" s="4">
        <v>0.34113500000000002</v>
      </c>
      <c r="AD135">
        <f t="shared" si="2"/>
        <v>0.21318574748784225</v>
      </c>
    </row>
    <row r="136" spans="17:30" x14ac:dyDescent="0.25">
      <c r="Q136" s="4">
        <v>6.7</v>
      </c>
      <c r="R136" s="4">
        <v>0.33316200000000001</v>
      </c>
      <c r="AD136">
        <f t="shared" si="2"/>
        <v>0.2016774402387671</v>
      </c>
    </row>
    <row r="137" spans="17:30" x14ac:dyDescent="0.25">
      <c r="Q137" s="4">
        <v>6.75</v>
      </c>
      <c r="R137" s="4">
        <v>0.32524199999999998</v>
      </c>
      <c r="AD137">
        <f t="shared" si="2"/>
        <v>0.19120076825847016</v>
      </c>
    </row>
    <row r="138" spans="17:30" x14ac:dyDescent="0.25">
      <c r="Q138" s="4">
        <v>6.8</v>
      </c>
      <c r="R138" s="4">
        <v>0.31787900000000002</v>
      </c>
      <c r="AD138">
        <f t="shared" si="2"/>
        <v>0.18267351621427838</v>
      </c>
    </row>
    <row r="139" spans="17:30" x14ac:dyDescent="0.25">
      <c r="Q139" s="4">
        <v>6.85</v>
      </c>
      <c r="R139" s="4">
        <v>0.31232700000000002</v>
      </c>
      <c r="AD139">
        <f t="shared" si="2"/>
        <v>0.17683141051887546</v>
      </c>
    </row>
    <row r="140" spans="17:30" x14ac:dyDescent="0.25">
      <c r="Q140" s="4">
        <v>6.9</v>
      </c>
      <c r="R140" s="4">
        <v>0.30835800000000002</v>
      </c>
      <c r="AD140">
        <f t="shared" si="2"/>
        <v>0.17416478224026088</v>
      </c>
    </row>
    <row r="141" spans="17:30" x14ac:dyDescent="0.25">
      <c r="Q141" s="4">
        <v>6.95</v>
      </c>
      <c r="R141" s="4">
        <v>0.30705199999999999</v>
      </c>
      <c r="AD141">
        <f t="shared" si="2"/>
        <v>0.17487761701165286</v>
      </c>
    </row>
    <row r="142" spans="17:30" x14ac:dyDescent="0.25">
      <c r="Q142" s="4">
        <v>7</v>
      </c>
      <c r="R142" s="4">
        <v>0.30766199999999999</v>
      </c>
      <c r="AD142">
        <f t="shared" si="2"/>
        <v>0.1788723926501902</v>
      </c>
    </row>
    <row r="143" spans="17:30" x14ac:dyDescent="0.25">
      <c r="Q143" s="4">
        <v>7.05</v>
      </c>
      <c r="R143" s="4">
        <v>0.31095200000000001</v>
      </c>
      <c r="AD143">
        <f t="shared" si="2"/>
        <v>0.18576178572275104</v>
      </c>
    </row>
    <row r="144" spans="17:30" x14ac:dyDescent="0.25">
      <c r="Q144" s="4">
        <v>7.1</v>
      </c>
      <c r="R144" s="4">
        <v>0.31633</v>
      </c>
      <c r="AD144">
        <f t="shared" si="2"/>
        <v>0.19490593660897737</v>
      </c>
    </row>
    <row r="145" spans="17:30" x14ac:dyDescent="0.25">
      <c r="Q145" s="4">
        <v>7.15</v>
      </c>
      <c r="R145" s="4">
        <v>0.32275300000000001</v>
      </c>
      <c r="AD145">
        <f t="shared" si="2"/>
        <v>0.20547171135295456</v>
      </c>
    </row>
    <row r="146" spans="17:30" x14ac:dyDescent="0.25">
      <c r="Q146" s="4">
        <v>7.2</v>
      </c>
      <c r="R146" s="4">
        <v>0.33044699999999999</v>
      </c>
      <c r="AD146">
        <f t="shared" si="2"/>
        <v>0.21650848580839974</v>
      </c>
    </row>
    <row r="147" spans="17:30" x14ac:dyDescent="0.25">
      <c r="Q147" s="4">
        <v>7.25</v>
      </c>
      <c r="R147" s="4">
        <v>0.338036</v>
      </c>
      <c r="AD147">
        <f t="shared" si="2"/>
        <v>0.22703356930654164</v>
      </c>
    </row>
    <row r="148" spans="17:30" x14ac:dyDescent="0.25">
      <c r="Q148" s="4">
        <v>7.3</v>
      </c>
      <c r="R148" s="4">
        <v>0.34555599999999997</v>
      </c>
      <c r="AD148">
        <f t="shared" si="2"/>
        <v>0.2361196009599717</v>
      </c>
    </row>
    <row r="149" spans="17:30" x14ac:dyDescent="0.25">
      <c r="Q149" s="4">
        <v>7.35</v>
      </c>
      <c r="R149" s="4">
        <v>0.35197899999999999</v>
      </c>
      <c r="AD149">
        <f t="shared" si="2"/>
        <v>0.24297615488902005</v>
      </c>
    </row>
    <row r="150" spans="17:30" x14ac:dyDescent="0.25">
      <c r="Q150" s="4">
        <v>7.4</v>
      </c>
      <c r="R150" s="4">
        <v>0.35645199999999999</v>
      </c>
      <c r="AD150">
        <f t="shared" si="2"/>
        <v>0.24701838271048049</v>
      </c>
    </row>
    <row r="151" spans="17:30" x14ac:dyDescent="0.25">
      <c r="Q151" s="4">
        <v>7.45</v>
      </c>
      <c r="R151" s="4">
        <v>0.35918499999999998</v>
      </c>
      <c r="AD151">
        <f t="shared" si="2"/>
        <v>0.24791674309908668</v>
      </c>
    </row>
    <row r="152" spans="17:30" x14ac:dyDescent="0.25">
      <c r="Q152" s="4">
        <v>7.5</v>
      </c>
      <c r="R152" s="4">
        <v>0.35932500000000001</v>
      </c>
      <c r="AD152">
        <f t="shared" si="2"/>
        <v>0.24562360449303466</v>
      </c>
    </row>
    <row r="153" spans="17:30" x14ac:dyDescent="0.25">
      <c r="Q153" s="4">
        <v>7.55</v>
      </c>
      <c r="R153" s="4">
        <v>0.35753200000000002</v>
      </c>
      <c r="AD153">
        <f t="shared" si="2"/>
        <v>0.24037459899214292</v>
      </c>
    </row>
    <row r="154" spans="17:30" x14ac:dyDescent="0.25">
      <c r="Q154" s="4">
        <v>7.6</v>
      </c>
      <c r="R154" s="4">
        <v>0.35363299999999998</v>
      </c>
      <c r="AD154">
        <f t="shared" si="2"/>
        <v>0.23266486421664856</v>
      </c>
    </row>
    <row r="155" spans="17:30" x14ac:dyDescent="0.25">
      <c r="Q155" s="4">
        <v>7.65</v>
      </c>
      <c r="R155" s="4">
        <v>0.34781899999999999</v>
      </c>
      <c r="AD155">
        <f t="shared" si="2"/>
        <v>0.22320253352930905</v>
      </c>
    </row>
    <row r="156" spans="17:30" x14ac:dyDescent="0.25">
      <c r="Q156" s="4">
        <v>7.7</v>
      </c>
      <c r="R156" s="4">
        <v>0.34071699999999999</v>
      </c>
      <c r="AD156">
        <f t="shared" si="2"/>
        <v>0.21284382690738329</v>
      </c>
    </row>
    <row r="157" spans="17:30" x14ac:dyDescent="0.25">
      <c r="Q157" s="4">
        <v>7.75</v>
      </c>
      <c r="R157" s="4">
        <v>0.333424</v>
      </c>
      <c r="AD157">
        <f t="shared" si="2"/>
        <v>0.20251568075191034</v>
      </c>
    </row>
    <row r="158" spans="17:30" x14ac:dyDescent="0.25">
      <c r="Q158" s="4">
        <v>7.8</v>
      </c>
      <c r="R158" s="4">
        <v>0.32576500000000003</v>
      </c>
      <c r="AD158">
        <f t="shared" si="2"/>
        <v>0.1931328986405712</v>
      </c>
    </row>
    <row r="159" spans="17:30" x14ac:dyDescent="0.25">
      <c r="Q159" s="4">
        <v>7.85</v>
      </c>
      <c r="R159" s="4">
        <v>0.31928899999999999</v>
      </c>
      <c r="AD159">
        <f t="shared" si="2"/>
        <v>0.18551721950362865</v>
      </c>
    </row>
    <row r="160" spans="17:30" x14ac:dyDescent="0.25">
      <c r="Q160" s="4">
        <v>7.9</v>
      </c>
      <c r="R160" s="4">
        <v>0.31412000000000001</v>
      </c>
      <c r="AD160">
        <f t="shared" si="2"/>
        <v>0.18032545460415761</v>
      </c>
    </row>
    <row r="161" spans="17:30" x14ac:dyDescent="0.25">
      <c r="Q161" s="4">
        <v>7.95</v>
      </c>
      <c r="R161" s="4">
        <v>0.31039499999999998</v>
      </c>
      <c r="AD161">
        <f t="shared" si="2"/>
        <v>0.17799296845720178</v>
      </c>
    </row>
    <row r="162" spans="17:30" x14ac:dyDescent="0.25">
      <c r="Q162" s="4">
        <v>8</v>
      </c>
      <c r="R162" s="4">
        <v>0.30912400000000001</v>
      </c>
      <c r="AD162">
        <f t="shared" si="2"/>
        <v>0.17869735548394747</v>
      </c>
    </row>
    <row r="163" spans="17:30" x14ac:dyDescent="0.25">
      <c r="Q163" s="4">
        <v>8.0500000000000007</v>
      </c>
      <c r="R163" s="4">
        <v>0.310116</v>
      </c>
      <c r="AD163">
        <f t="shared" si="2"/>
        <v>0.1823453254427379</v>
      </c>
    </row>
    <row r="164" spans="17:30" x14ac:dyDescent="0.25">
      <c r="Q164" s="4">
        <v>8.1</v>
      </c>
      <c r="R164" s="4">
        <v>0.31279699999999999</v>
      </c>
      <c r="AD164">
        <f t="shared" si="2"/>
        <v>0.18858372365348799</v>
      </c>
    </row>
    <row r="165" spans="17:30" x14ac:dyDescent="0.25">
      <c r="Q165" s="4">
        <v>8.15</v>
      </c>
      <c r="R165" s="4">
        <v>0.31777499999999997</v>
      </c>
      <c r="AD165">
        <f t="shared" si="2"/>
        <v>0.19683346417888389</v>
      </c>
    </row>
    <row r="166" spans="17:30" x14ac:dyDescent="0.25">
      <c r="Q166" s="4">
        <v>8.1999999999999993</v>
      </c>
      <c r="R166" s="4">
        <v>0.32358900000000002</v>
      </c>
      <c r="AD166">
        <f t="shared" si="2"/>
        <v>0.20634313637135676</v>
      </c>
    </row>
    <row r="167" spans="17:30" x14ac:dyDescent="0.25">
      <c r="Q167" s="4">
        <v>8.25</v>
      </c>
      <c r="R167" s="4">
        <v>0.33067299999999999</v>
      </c>
      <c r="AD167">
        <f t="shared" si="2"/>
        <v>0.21625733499736377</v>
      </c>
    </row>
    <row r="168" spans="17:30" x14ac:dyDescent="0.25">
      <c r="Q168" s="4">
        <v>8.3000000000000007</v>
      </c>
      <c r="R168" s="4">
        <v>0.33749699999999999</v>
      </c>
      <c r="AD168">
        <f t="shared" si="2"/>
        <v>0.22569350991292694</v>
      </c>
    </row>
    <row r="169" spans="17:30" x14ac:dyDescent="0.25">
      <c r="Q169" s="4">
        <v>8.35</v>
      </c>
      <c r="R169" s="4">
        <v>0.34426800000000002</v>
      </c>
      <c r="AD169">
        <f t="shared" si="2"/>
        <v>0.23382043948095163</v>
      </c>
    </row>
    <row r="170" spans="17:30" x14ac:dyDescent="0.25">
      <c r="Q170" s="4">
        <v>8.4</v>
      </c>
      <c r="R170" s="4">
        <v>0.350082</v>
      </c>
      <c r="AD170">
        <f t="shared" si="2"/>
        <v>0.23993135816719027</v>
      </c>
    </row>
    <row r="171" spans="17:30" x14ac:dyDescent="0.25">
      <c r="Q171" s="4">
        <v>8.4499999999999993</v>
      </c>
      <c r="R171" s="4">
        <v>0.35431099999999999</v>
      </c>
      <c r="AD171">
        <f t="shared" si="2"/>
        <v>0.24350531327869168</v>
      </c>
    </row>
    <row r="172" spans="17:30" x14ac:dyDescent="0.25">
      <c r="Q172" s="4">
        <v>8.5</v>
      </c>
      <c r="R172" s="4">
        <v>0.35647000000000001</v>
      </c>
      <c r="AD172">
        <f t="shared" si="2"/>
        <v>0.24425143408225058</v>
      </c>
    </row>
    <row r="173" spans="17:30" x14ac:dyDescent="0.25">
      <c r="Q173" s="4">
        <v>8.5500000000000007</v>
      </c>
      <c r="R173" s="4">
        <v>0.35654000000000002</v>
      </c>
      <c r="AD173">
        <f t="shared" si="2"/>
        <v>0.24213236463120538</v>
      </c>
    </row>
    <row r="174" spans="17:30" x14ac:dyDescent="0.25">
      <c r="Q174" s="4">
        <v>8.6</v>
      </c>
      <c r="R174" s="4">
        <v>0.35485100000000003</v>
      </c>
      <c r="AD174">
        <f t="shared" si="2"/>
        <v>0.23736499592253613</v>
      </c>
    </row>
    <row r="175" spans="17:30" x14ac:dyDescent="0.25">
      <c r="Q175" s="4">
        <v>8.65</v>
      </c>
      <c r="R175" s="4">
        <v>0.35150900000000002</v>
      </c>
      <c r="AD175">
        <f t="shared" si="2"/>
        <v>0.23039866333161305</v>
      </c>
    </row>
    <row r="176" spans="17:30" x14ac:dyDescent="0.25">
      <c r="Q176" s="4">
        <v>8.6999999999999993</v>
      </c>
      <c r="R176" s="4">
        <v>0.34628700000000001</v>
      </c>
      <c r="AD176">
        <f t="shared" si="2"/>
        <v>0.22187297024951791</v>
      </c>
    </row>
    <row r="177" spans="17:30" x14ac:dyDescent="0.25">
      <c r="Q177" s="4">
        <v>8.75</v>
      </c>
      <c r="R177" s="4">
        <v>0.34038600000000002</v>
      </c>
      <c r="AD177">
        <f t="shared" si="2"/>
        <v>0.21255918207414237</v>
      </c>
    </row>
    <row r="178" spans="17:30" x14ac:dyDescent="0.25">
      <c r="Q178" s="4">
        <v>8.8000000000000007</v>
      </c>
      <c r="R178" s="4">
        <v>0.33391100000000001</v>
      </c>
      <c r="AD178">
        <f t="shared" si="2"/>
        <v>0.20329055033351801</v>
      </c>
    </row>
    <row r="179" spans="17:30" x14ac:dyDescent="0.25">
      <c r="Q179" s="4">
        <v>8.85</v>
      </c>
      <c r="R179" s="4">
        <v>0.32715699999999998</v>
      </c>
      <c r="AD179">
        <f t="shared" si="2"/>
        <v>0.19488785305560899</v>
      </c>
    </row>
    <row r="180" spans="17:30" x14ac:dyDescent="0.25">
      <c r="Q180" s="4">
        <v>8.9</v>
      </c>
      <c r="R180" s="4">
        <v>0.32170900000000002</v>
      </c>
      <c r="AD180">
        <f t="shared" si="2"/>
        <v>0.18808679744124218</v>
      </c>
    </row>
    <row r="181" spans="17:30" x14ac:dyDescent="0.25">
      <c r="Q181" s="4">
        <v>8.9499999999999993</v>
      </c>
      <c r="R181" s="4">
        <v>0.31671300000000002</v>
      </c>
      <c r="AD181">
        <f t="shared" si="2"/>
        <v>0.18347369831268373</v>
      </c>
    </row>
    <row r="182" spans="17:30" x14ac:dyDescent="0.25">
      <c r="Q182" s="4">
        <v>9</v>
      </c>
      <c r="R182" s="4">
        <v>0.31382399999999999</v>
      </c>
      <c r="AD182">
        <f t="shared" si="2"/>
        <v>0.18143504733224625</v>
      </c>
    </row>
    <row r="183" spans="17:30" x14ac:dyDescent="0.25">
      <c r="Q183" s="4">
        <v>9.0500000000000007</v>
      </c>
      <c r="R183" s="4">
        <v>0.31260500000000002</v>
      </c>
      <c r="AD183">
        <f t="shared" si="2"/>
        <v>0.18212530011554282</v>
      </c>
    </row>
    <row r="184" spans="17:30" x14ac:dyDescent="0.25">
      <c r="Q184" s="4">
        <v>9.1</v>
      </c>
      <c r="R184" s="4">
        <v>0.312884</v>
      </c>
      <c r="AD184">
        <f t="shared" si="2"/>
        <v>0.18545555018896595</v>
      </c>
    </row>
    <row r="185" spans="17:30" x14ac:dyDescent="0.25">
      <c r="Q185" s="4">
        <v>9.15</v>
      </c>
      <c r="R185" s="4">
        <v>0.31551200000000001</v>
      </c>
      <c r="AD185">
        <f t="shared" si="2"/>
        <v>0.19110388094679434</v>
      </c>
    </row>
    <row r="186" spans="17:30" x14ac:dyDescent="0.25">
      <c r="Q186" s="4">
        <v>9.1999999999999993</v>
      </c>
      <c r="R186" s="4">
        <v>0.319185</v>
      </c>
      <c r="AD186">
        <f t="shared" si="2"/>
        <v>0.19854625796297773</v>
      </c>
    </row>
    <row r="187" spans="17:30" x14ac:dyDescent="0.25">
      <c r="Q187" s="4">
        <v>9.25</v>
      </c>
      <c r="R187" s="4">
        <v>0.324633</v>
      </c>
      <c r="AD187">
        <f t="shared" si="2"/>
        <v>0.20710501562407721</v>
      </c>
    </row>
    <row r="188" spans="17:30" x14ac:dyDescent="0.25">
      <c r="Q188" s="4">
        <v>9.3000000000000007</v>
      </c>
      <c r="R188" s="4">
        <v>0.33055099999999998</v>
      </c>
      <c r="AD188">
        <f t="shared" si="2"/>
        <v>0.21601046307900421</v>
      </c>
    </row>
    <row r="189" spans="17:30" x14ac:dyDescent="0.25">
      <c r="Q189" s="4">
        <v>9.35</v>
      </c>
      <c r="R189" s="4">
        <v>0.33674799999999999</v>
      </c>
      <c r="AD189">
        <f t="shared" si="2"/>
        <v>0.22447001757984414</v>
      </c>
    </row>
    <row r="190" spans="17:30" x14ac:dyDescent="0.25">
      <c r="Q190" s="4">
        <v>9.4</v>
      </c>
      <c r="R190" s="4">
        <v>0.34278799999999998</v>
      </c>
      <c r="AD190">
        <f t="shared" si="2"/>
        <v>0.23173866319007569</v>
      </c>
    </row>
    <row r="191" spans="17:30" x14ac:dyDescent="0.25">
      <c r="Q191" s="4">
        <v>9.4499999999999993</v>
      </c>
      <c r="R191" s="4">
        <v>0.34766200000000003</v>
      </c>
      <c r="AD191">
        <f t="shared" si="2"/>
        <v>0.23718447846561716</v>
      </c>
    </row>
    <row r="192" spans="17:30" x14ac:dyDescent="0.25">
      <c r="Q192" s="4">
        <v>9.5</v>
      </c>
      <c r="R192" s="4">
        <v>0.35142200000000001</v>
      </c>
      <c r="AD192">
        <f t="shared" si="2"/>
        <v>0.24034347723724914</v>
      </c>
    </row>
    <row r="193" spans="17:30" x14ac:dyDescent="0.25">
      <c r="Q193" s="4">
        <v>9.5500000000000007</v>
      </c>
      <c r="R193" s="4">
        <v>0.35392899999999999</v>
      </c>
      <c r="AD193">
        <f t="shared" si="2"/>
        <v>0.24095901204957246</v>
      </c>
    </row>
    <row r="194" spans="17:30" x14ac:dyDescent="0.25">
      <c r="Q194" s="4">
        <v>9.6</v>
      </c>
      <c r="R194" s="4">
        <v>0.354016</v>
      </c>
      <c r="AD194">
        <f t="shared" si="2"/>
        <v>0.23900240592323746</v>
      </c>
    </row>
    <row r="195" spans="17:30" x14ac:dyDescent="0.25">
      <c r="Q195" s="4">
        <v>9.65</v>
      </c>
      <c r="R195" s="4">
        <v>0.35277999999999998</v>
      </c>
      <c r="AD195">
        <f t="shared" ref="AD195:AD258" si="3">$C$2*SIN($C$6*Q195+$C$10)*EXP(-$C$18*Q195)+$C$14</f>
        <v>0.23467317525480319</v>
      </c>
    </row>
    <row r="196" spans="17:30" x14ac:dyDescent="0.25">
      <c r="Q196" s="4">
        <v>9.6999999999999993</v>
      </c>
      <c r="R196" s="4">
        <v>0.34942000000000001</v>
      </c>
      <c r="AD196">
        <f t="shared" si="3"/>
        <v>0.22837903162078613</v>
      </c>
    </row>
    <row r="197" spans="17:30" x14ac:dyDescent="0.25">
      <c r="Q197" s="4">
        <v>9.75</v>
      </c>
      <c r="R197" s="4">
        <v>0.34506900000000001</v>
      </c>
      <c r="AD197">
        <f t="shared" si="3"/>
        <v>0.22069764001175857</v>
      </c>
    </row>
    <row r="198" spans="17:30" x14ac:dyDescent="0.25">
      <c r="Q198" s="4">
        <v>9.8000000000000007</v>
      </c>
      <c r="R198" s="4">
        <v>0.33970699999999998</v>
      </c>
      <c r="AD198">
        <f t="shared" si="3"/>
        <v>0.21232370736693038</v>
      </c>
    </row>
    <row r="199" spans="17:30" x14ac:dyDescent="0.25">
      <c r="Q199" s="4">
        <v>9.85</v>
      </c>
      <c r="R199" s="4">
        <v>0.33349299999999998</v>
      </c>
      <c r="AD199">
        <f t="shared" si="3"/>
        <v>0.20400623873367996</v>
      </c>
    </row>
    <row r="200" spans="17:30" x14ac:dyDescent="0.25">
      <c r="Q200" s="4">
        <v>9.9</v>
      </c>
      <c r="R200" s="4">
        <v>0.32766200000000001</v>
      </c>
      <c r="AD200">
        <f t="shared" si="3"/>
        <v>0.19648162037787628</v>
      </c>
    </row>
    <row r="201" spans="17:30" x14ac:dyDescent="0.25">
      <c r="Q201" s="4">
        <v>9.9499999999999993</v>
      </c>
      <c r="R201" s="4">
        <v>0.32207400000000003</v>
      </c>
      <c r="AD201">
        <f t="shared" si="3"/>
        <v>0.19040850137561141</v>
      </c>
    </row>
    <row r="202" spans="17:30" x14ac:dyDescent="0.25">
      <c r="Q202" s="4">
        <v>10</v>
      </c>
      <c r="R202" s="4">
        <v>0.318019</v>
      </c>
      <c r="AD202">
        <f t="shared" si="3"/>
        <v>0.18631022514620257</v>
      </c>
    </row>
    <row r="203" spans="17:30" x14ac:dyDescent="0.25">
      <c r="Q203" s="4">
        <v>10.050000000000001</v>
      </c>
      <c r="R203" s="4">
        <v>0.31533800000000001</v>
      </c>
      <c r="AD203">
        <f t="shared" si="3"/>
        <v>0.18452983495130842</v>
      </c>
    </row>
    <row r="204" spans="17:30" x14ac:dyDescent="0.25">
      <c r="Q204" s="4">
        <v>10.1</v>
      </c>
      <c r="R204" s="4">
        <v>0.31392799999999998</v>
      </c>
      <c r="AD204">
        <f t="shared" si="3"/>
        <v>0.18520151219815395</v>
      </c>
    </row>
    <row r="205" spans="17:30" x14ac:dyDescent="0.25">
      <c r="Q205" s="4">
        <v>10.15</v>
      </c>
      <c r="R205" s="4">
        <v>0.31485099999999999</v>
      </c>
      <c r="AD205">
        <f t="shared" si="3"/>
        <v>0.18824081113740232</v>
      </c>
    </row>
    <row r="206" spans="17:30" x14ac:dyDescent="0.25">
      <c r="Q206" s="4">
        <v>10.199999999999999</v>
      </c>
      <c r="R206" s="4">
        <v>0.31686999999999999</v>
      </c>
      <c r="AD206">
        <f t="shared" si="3"/>
        <v>0.19335436407892995</v>
      </c>
    </row>
    <row r="207" spans="17:30" x14ac:dyDescent="0.25">
      <c r="Q207" s="4">
        <v>10.25</v>
      </c>
      <c r="R207" s="4">
        <v>0.32094299999999998</v>
      </c>
      <c r="AD207">
        <f t="shared" si="3"/>
        <v>0.20006799922995633</v>
      </c>
    </row>
    <row r="208" spans="17:30" x14ac:dyDescent="0.25">
      <c r="Q208" s="4">
        <v>10.3</v>
      </c>
      <c r="R208" s="4">
        <v>0.325712</v>
      </c>
      <c r="AD208">
        <f t="shared" si="3"/>
        <v>0.20777059258594613</v>
      </c>
    </row>
    <row r="209" spans="17:30" x14ac:dyDescent="0.25">
      <c r="Q209" s="4">
        <v>10.35</v>
      </c>
      <c r="R209" s="4">
        <v>0.33147399999999999</v>
      </c>
      <c r="AD209">
        <f t="shared" si="3"/>
        <v>0.21576960844139934</v>
      </c>
    </row>
    <row r="210" spans="17:30" x14ac:dyDescent="0.25">
      <c r="Q210" s="4">
        <v>10.4</v>
      </c>
      <c r="R210" s="4">
        <v>0.33749699999999999</v>
      </c>
      <c r="AD210">
        <f t="shared" si="3"/>
        <v>0.22335328856379305</v>
      </c>
    </row>
    <row r="211" spans="17:30" x14ac:dyDescent="0.25">
      <c r="Q211" s="4">
        <v>10.45</v>
      </c>
      <c r="R211" s="4">
        <v>0.342719</v>
      </c>
      <c r="AD211">
        <f t="shared" si="3"/>
        <v>0.22985391222229826</v>
      </c>
    </row>
    <row r="212" spans="17:30" x14ac:dyDescent="0.25">
      <c r="Q212" s="4">
        <v>10.5</v>
      </c>
      <c r="R212" s="4">
        <v>0.34755799999999998</v>
      </c>
      <c r="AD212">
        <f t="shared" si="3"/>
        <v>0.23470651109587143</v>
      </c>
    </row>
    <row r="213" spans="17:30" x14ac:dyDescent="0.25">
      <c r="Q213" s="4">
        <v>10.55</v>
      </c>
      <c r="R213" s="4">
        <v>0.35109099999999999</v>
      </c>
      <c r="AD213">
        <f t="shared" si="3"/>
        <v>0.23749788290381529</v>
      </c>
    </row>
    <row r="214" spans="17:30" x14ac:dyDescent="0.25">
      <c r="Q214" s="4">
        <v>10.6</v>
      </c>
      <c r="R214" s="4">
        <v>0.35262300000000002</v>
      </c>
      <c r="AD214">
        <f t="shared" si="3"/>
        <v>0.2380016596007726</v>
      </c>
    </row>
    <row r="215" spans="17:30" x14ac:dyDescent="0.25">
      <c r="Q215" s="4">
        <v>10.65</v>
      </c>
      <c r="R215" s="4">
        <v>0.352989</v>
      </c>
      <c r="AD215">
        <f t="shared" si="3"/>
        <v>0.23619646475287615</v>
      </c>
    </row>
    <row r="216" spans="17:30" x14ac:dyDescent="0.25">
      <c r="Q216" s="4">
        <v>10.7</v>
      </c>
      <c r="R216" s="4">
        <v>0.35122999999999999</v>
      </c>
      <c r="AD216">
        <f t="shared" si="3"/>
        <v>0.23226572322862474</v>
      </c>
    </row>
    <row r="217" spans="17:30" x14ac:dyDescent="0.25">
      <c r="Q217" s="4">
        <v>10.75</v>
      </c>
      <c r="R217" s="4">
        <v>0.34820200000000001</v>
      </c>
      <c r="AD217">
        <f t="shared" si="3"/>
        <v>0.22657932662503086</v>
      </c>
    </row>
    <row r="218" spans="17:30" x14ac:dyDescent="0.25">
      <c r="Q218" s="4">
        <v>10.8</v>
      </c>
      <c r="R218" s="4">
        <v>0.34421600000000002</v>
      </c>
      <c r="AD218">
        <f t="shared" si="3"/>
        <v>0.21965896343432681</v>
      </c>
    </row>
    <row r="219" spans="17:30" x14ac:dyDescent="0.25">
      <c r="Q219" s="4">
        <v>10.85</v>
      </c>
      <c r="R219" s="4">
        <v>0.33880199999999999</v>
      </c>
      <c r="AD219">
        <f t="shared" si="3"/>
        <v>0.21213035193079191</v>
      </c>
    </row>
    <row r="220" spans="17:30" x14ac:dyDescent="0.25">
      <c r="Q220" s="4">
        <v>10.9</v>
      </c>
      <c r="R220" s="4">
        <v>0.33344099999999999</v>
      </c>
      <c r="AD220">
        <f t="shared" si="3"/>
        <v>0.20466674130406387</v>
      </c>
    </row>
    <row r="221" spans="17:30" x14ac:dyDescent="0.25">
      <c r="Q221" s="4">
        <v>10.95</v>
      </c>
      <c r="R221" s="4">
        <v>0.32759199999999999</v>
      </c>
      <c r="AD221">
        <f t="shared" si="3"/>
        <v>0.19792877584450347</v>
      </c>
    </row>
    <row r="222" spans="17:30" x14ac:dyDescent="0.25">
      <c r="Q222" s="4">
        <v>11</v>
      </c>
      <c r="R222" s="4">
        <v>0.32285799999999998</v>
      </c>
      <c r="AD222">
        <f t="shared" si="3"/>
        <v>0.19250608743028913</v>
      </c>
    </row>
    <row r="223" spans="17:30" x14ac:dyDescent="0.25">
      <c r="Q223" s="4">
        <v>11.05</v>
      </c>
      <c r="R223" s="4">
        <v>0.319185</v>
      </c>
      <c r="AD223">
        <f t="shared" si="3"/>
        <v>0.18886577387801412</v>
      </c>
    </row>
    <row r="224" spans="17:30" x14ac:dyDescent="0.25">
      <c r="Q224" s="4">
        <v>11.1</v>
      </c>
      <c r="R224" s="4">
        <v>0.31626100000000001</v>
      </c>
      <c r="AD224">
        <f t="shared" si="3"/>
        <v>0.18731225816213126</v>
      </c>
    </row>
    <row r="225" spans="17:30" x14ac:dyDescent="0.25">
      <c r="Q225" s="4">
        <v>11.15</v>
      </c>
      <c r="R225" s="4">
        <v>0.31549500000000003</v>
      </c>
      <c r="AD225">
        <f t="shared" si="3"/>
        <v>0.18796196941393062</v>
      </c>
    </row>
    <row r="226" spans="17:30" x14ac:dyDescent="0.25">
      <c r="Q226" s="4">
        <v>11.2</v>
      </c>
      <c r="R226" s="4">
        <v>0.31577300000000003</v>
      </c>
      <c r="AD226">
        <f t="shared" si="3"/>
        <v>0.19073493835582025</v>
      </c>
    </row>
    <row r="227" spans="17:30" x14ac:dyDescent="0.25">
      <c r="Q227" s="4">
        <v>11.25</v>
      </c>
      <c r="R227" s="4">
        <v>0.31805299999999997</v>
      </c>
      <c r="AD227">
        <f t="shared" si="3"/>
        <v>0.19536387986325657</v>
      </c>
    </row>
    <row r="228" spans="17:30" x14ac:dyDescent="0.25">
      <c r="Q228" s="4">
        <v>11.3</v>
      </c>
      <c r="R228" s="4">
        <v>0.32172600000000001</v>
      </c>
      <c r="AD228">
        <f t="shared" si="3"/>
        <v>0.20141978009536574</v>
      </c>
    </row>
    <row r="229" spans="17:30" x14ac:dyDescent="0.25">
      <c r="Q229" s="4">
        <v>11.35</v>
      </c>
      <c r="R229" s="4">
        <v>0.32585199999999997</v>
      </c>
      <c r="AD229">
        <f t="shared" si="3"/>
        <v>0.20835155325630439</v>
      </c>
    </row>
    <row r="230" spans="17:30" x14ac:dyDescent="0.25">
      <c r="Q230" s="4">
        <v>11.4</v>
      </c>
      <c r="R230" s="4">
        <v>0.33105600000000002</v>
      </c>
      <c r="AD230">
        <f t="shared" si="3"/>
        <v>0.21553611118319543</v>
      </c>
    </row>
    <row r="231" spans="17:30" x14ac:dyDescent="0.25">
      <c r="Q231" s="4">
        <v>11.45</v>
      </c>
      <c r="R231" s="4">
        <v>0.33639999999999998</v>
      </c>
      <c r="AD231">
        <f t="shared" si="3"/>
        <v>0.22233430352135439</v>
      </c>
    </row>
    <row r="232" spans="17:30" x14ac:dyDescent="0.25">
      <c r="Q232" s="4">
        <v>11.5</v>
      </c>
      <c r="R232" s="4">
        <v>0.34132600000000002</v>
      </c>
      <c r="AD232">
        <f t="shared" si="3"/>
        <v>0.22814771227571126</v>
      </c>
    </row>
    <row r="233" spans="17:30" x14ac:dyDescent="0.25">
      <c r="Q233" s="4">
        <v>11.55</v>
      </c>
      <c r="R233" s="4">
        <v>0.34560800000000003</v>
      </c>
      <c r="AD233">
        <f t="shared" si="3"/>
        <v>0.23247125983084149</v>
      </c>
    </row>
    <row r="234" spans="17:30" x14ac:dyDescent="0.25">
      <c r="Q234" s="4">
        <v>11.6</v>
      </c>
      <c r="R234" s="4">
        <v>0.348445</v>
      </c>
      <c r="AD234">
        <f t="shared" si="3"/>
        <v>0.23493701173086243</v>
      </c>
    </row>
    <row r="235" spans="17:30" x14ac:dyDescent="0.25">
      <c r="Q235" s="4">
        <v>11.65</v>
      </c>
      <c r="R235" s="4">
        <v>0.35053400000000001</v>
      </c>
      <c r="AD235">
        <f t="shared" si="3"/>
        <v>0.23534538265211816</v>
      </c>
    </row>
    <row r="236" spans="17:30" x14ac:dyDescent="0.25">
      <c r="Q236" s="4">
        <v>11.7</v>
      </c>
      <c r="R236" s="4">
        <v>0.35069099999999997</v>
      </c>
      <c r="AD236">
        <f t="shared" si="3"/>
        <v>0.23368110868065675</v>
      </c>
    </row>
    <row r="237" spans="17:30" x14ac:dyDescent="0.25">
      <c r="Q237" s="4">
        <v>11.75</v>
      </c>
      <c r="R237" s="4">
        <v>0.34976800000000002</v>
      </c>
      <c r="AD237">
        <f t="shared" si="3"/>
        <v>0.23011272558347995</v>
      </c>
    </row>
    <row r="238" spans="17:30" x14ac:dyDescent="0.25">
      <c r="Q238" s="4">
        <v>11.8</v>
      </c>
      <c r="R238" s="4">
        <v>0.34740100000000002</v>
      </c>
      <c r="AD238">
        <f t="shared" si="3"/>
        <v>0.22497576701106753</v>
      </c>
    </row>
    <row r="239" spans="17:30" x14ac:dyDescent="0.25">
      <c r="Q239" s="4">
        <v>11.85</v>
      </c>
      <c r="R239" s="4">
        <v>0.34339799999999998</v>
      </c>
      <c r="AD239">
        <f t="shared" si="3"/>
        <v>0.21874133687140032</v>
      </c>
    </row>
    <row r="240" spans="17:30" x14ac:dyDescent="0.25">
      <c r="Q240" s="4">
        <v>11.9</v>
      </c>
      <c r="R240" s="4">
        <v>0.33913300000000002</v>
      </c>
      <c r="AD240">
        <f t="shared" si="3"/>
        <v>0.21197298920132446</v>
      </c>
    </row>
    <row r="241" spans="17:30" x14ac:dyDescent="0.25">
      <c r="Q241" s="4">
        <v>11.95</v>
      </c>
      <c r="R241" s="4">
        <v>0.33399800000000002</v>
      </c>
      <c r="AD241">
        <f t="shared" si="3"/>
        <v>0.2052758550368366</v>
      </c>
    </row>
    <row r="242" spans="17:30" x14ac:dyDescent="0.25">
      <c r="Q242" s="4">
        <v>12</v>
      </c>
      <c r="R242" s="4">
        <v>0.32936799999999999</v>
      </c>
      <c r="AD242">
        <f t="shared" si="3"/>
        <v>0.19924260267354493</v>
      </c>
    </row>
    <row r="243" spans="17:30" x14ac:dyDescent="0.25">
      <c r="Q243" s="4">
        <v>12.05</v>
      </c>
      <c r="R243" s="4">
        <v>0.32506800000000002</v>
      </c>
      <c r="AD243">
        <f t="shared" si="3"/>
        <v>0.19440105164842689</v>
      </c>
    </row>
    <row r="244" spans="17:30" x14ac:dyDescent="0.25">
      <c r="Q244" s="4">
        <v>12.1</v>
      </c>
      <c r="R244" s="4">
        <v>0.32120399999999999</v>
      </c>
      <c r="AD244">
        <f t="shared" si="3"/>
        <v>0.19116806523489127</v>
      </c>
    </row>
    <row r="245" spans="17:30" x14ac:dyDescent="0.25">
      <c r="Q245" s="4">
        <v>12.15</v>
      </c>
      <c r="R245" s="4">
        <v>0.31890600000000002</v>
      </c>
      <c r="AD245">
        <f t="shared" si="3"/>
        <v>0.18981374291754699</v>
      </c>
    </row>
    <row r="246" spans="17:30" x14ac:dyDescent="0.25">
      <c r="Q246" s="4">
        <v>12.2</v>
      </c>
      <c r="R246" s="4">
        <v>0.31782700000000003</v>
      </c>
      <c r="AD246">
        <f t="shared" si="3"/>
        <v>0.19043898080434651</v>
      </c>
    </row>
    <row r="247" spans="17:30" x14ac:dyDescent="0.25">
      <c r="Q247" s="4">
        <v>12.25</v>
      </c>
      <c r="R247" s="4">
        <v>0.31822800000000001</v>
      </c>
      <c r="AD247">
        <f t="shared" si="3"/>
        <v>0.1929682522871573</v>
      </c>
    </row>
    <row r="248" spans="17:30" x14ac:dyDescent="0.25">
      <c r="Q248" s="4">
        <v>12.3</v>
      </c>
      <c r="R248" s="4">
        <v>0.31977699999999998</v>
      </c>
      <c r="AD248">
        <f t="shared" si="3"/>
        <v>0.19715809385381816</v>
      </c>
    </row>
    <row r="249" spans="17:30" x14ac:dyDescent="0.25">
      <c r="Q249" s="4">
        <v>12.35</v>
      </c>
      <c r="R249" s="4">
        <v>0.32256200000000002</v>
      </c>
      <c r="AD249">
        <f t="shared" si="3"/>
        <v>0.20262038448615399</v>
      </c>
    </row>
    <row r="250" spans="17:30" x14ac:dyDescent="0.25">
      <c r="Q250" s="4">
        <v>12.4</v>
      </c>
      <c r="R250" s="4">
        <v>0.32667000000000002</v>
      </c>
      <c r="AD250">
        <f t="shared" si="3"/>
        <v>0.2088582055773639</v>
      </c>
    </row>
    <row r="251" spans="17:30" x14ac:dyDescent="0.25">
      <c r="Q251" s="4">
        <v>12.45</v>
      </c>
      <c r="R251" s="4">
        <v>0.33109100000000002</v>
      </c>
      <c r="AD251">
        <f t="shared" si="3"/>
        <v>0.21531097612111699</v>
      </c>
    </row>
    <row r="252" spans="17:30" x14ac:dyDescent="0.25">
      <c r="Q252" s="4">
        <v>12.5</v>
      </c>
      <c r="R252" s="4">
        <v>0.33591300000000002</v>
      </c>
      <c r="AD252">
        <f t="shared" si="3"/>
        <v>0.22140476970680331</v>
      </c>
    </row>
    <row r="253" spans="17:30" x14ac:dyDescent="0.25">
      <c r="Q253" s="4">
        <v>12.55</v>
      </c>
      <c r="R253" s="4">
        <v>0.34047300000000003</v>
      </c>
      <c r="AD253">
        <f t="shared" si="3"/>
        <v>0.22660330234916176</v>
      </c>
    </row>
    <row r="254" spans="17:30" x14ac:dyDescent="0.25">
      <c r="Q254" s="4">
        <v>12.6</v>
      </c>
      <c r="R254" s="4">
        <v>0.34414600000000001</v>
      </c>
      <c r="AD254">
        <f t="shared" si="3"/>
        <v>0.23045506660930651</v>
      </c>
    </row>
    <row r="255" spans="17:30" x14ac:dyDescent="0.25">
      <c r="Q255" s="4">
        <v>12.65</v>
      </c>
      <c r="R255" s="4">
        <v>0.347053</v>
      </c>
      <c r="AD255">
        <f t="shared" si="3"/>
        <v>0.23263247492323186</v>
      </c>
    </row>
    <row r="256" spans="17:30" x14ac:dyDescent="0.25">
      <c r="Q256" s="4">
        <v>12.7</v>
      </c>
      <c r="R256" s="4">
        <v>0.34900199999999998</v>
      </c>
      <c r="AD256">
        <f t="shared" si="3"/>
        <v>0.23295962513514723</v>
      </c>
    </row>
    <row r="257" spans="17:30" x14ac:dyDescent="0.25">
      <c r="Q257" s="4">
        <v>12.75</v>
      </c>
      <c r="R257" s="4">
        <v>0.34898499999999999</v>
      </c>
      <c r="AD257">
        <f t="shared" si="3"/>
        <v>0.23142634378922822</v>
      </c>
    </row>
    <row r="258" spans="17:30" x14ac:dyDescent="0.25">
      <c r="Q258" s="4">
        <v>12.8</v>
      </c>
      <c r="R258" s="4">
        <v>0.34795799999999999</v>
      </c>
      <c r="AD258">
        <f t="shared" si="3"/>
        <v>0.22818740241608632</v>
      </c>
    </row>
    <row r="259" spans="17:30" x14ac:dyDescent="0.25">
      <c r="Q259" s="4">
        <v>12.85</v>
      </c>
      <c r="R259" s="4">
        <v>0.34526000000000001</v>
      </c>
      <c r="AD259">
        <f t="shared" ref="AD259:AD322" si="4">$C$2*SIN($C$6*Q259+$C$10)*EXP(-$C$18*Q259)+$C$14</f>
        <v>0.22354712701435128</v>
      </c>
    </row>
    <row r="260" spans="17:30" x14ac:dyDescent="0.25">
      <c r="Q260" s="4">
        <v>12.9</v>
      </c>
      <c r="R260" s="4">
        <v>0.34184799999999999</v>
      </c>
      <c r="AD260">
        <f t="shared" si="4"/>
        <v>0.21793091290905495</v>
      </c>
    </row>
    <row r="261" spans="17:30" x14ac:dyDescent="0.25">
      <c r="Q261" s="4">
        <v>12.95</v>
      </c>
      <c r="R261" s="4">
        <v>0.337619</v>
      </c>
      <c r="AD261">
        <f t="shared" si="4"/>
        <v>0.21184630202776378</v>
      </c>
    </row>
    <row r="262" spans="17:30" x14ac:dyDescent="0.25">
      <c r="Q262" s="4">
        <v>13</v>
      </c>
      <c r="R262" s="4">
        <v>0.33295400000000003</v>
      </c>
      <c r="AD262">
        <f t="shared" si="4"/>
        <v>0.20583717742951643</v>
      </c>
    </row>
    <row r="263" spans="17:30" x14ac:dyDescent="0.25">
      <c r="Q263" s="4">
        <v>13.05</v>
      </c>
      <c r="R263" s="4">
        <v>0.32861899999999999</v>
      </c>
      <c r="AD263">
        <f t="shared" si="4"/>
        <v>0.2004352036146668</v>
      </c>
    </row>
    <row r="264" spans="17:30" x14ac:dyDescent="0.25">
      <c r="Q264" s="4">
        <v>13.1</v>
      </c>
      <c r="R264" s="4">
        <v>0.32479000000000002</v>
      </c>
      <c r="AD264">
        <f t="shared" si="4"/>
        <v>0.19611284319967504</v>
      </c>
    </row>
    <row r="265" spans="17:30" x14ac:dyDescent="0.25">
      <c r="Q265" s="4">
        <v>13.15</v>
      </c>
      <c r="R265" s="4">
        <v>0.32158700000000001</v>
      </c>
      <c r="AD265">
        <f t="shared" si="4"/>
        <v>0.19324209683559201</v>
      </c>
    </row>
    <row r="266" spans="17:30" x14ac:dyDescent="0.25">
      <c r="Q266" s="4">
        <v>13.2</v>
      </c>
      <c r="R266" s="4">
        <v>0.31956800000000002</v>
      </c>
      <c r="AD266">
        <f t="shared" si="4"/>
        <v>0.19206256398184585</v>
      </c>
    </row>
    <row r="267" spans="17:30" x14ac:dyDescent="0.25">
      <c r="Q267" s="4">
        <v>13.25</v>
      </c>
      <c r="R267" s="4">
        <v>0.31864500000000001</v>
      </c>
      <c r="AD267">
        <f t="shared" si="4"/>
        <v>0.19266155970219098</v>
      </c>
    </row>
    <row r="268" spans="17:30" x14ac:dyDescent="0.25">
      <c r="Q268" s="4">
        <v>13.3</v>
      </c>
      <c r="R268" s="4">
        <v>0.319498</v>
      </c>
      <c r="AD268">
        <f t="shared" si="4"/>
        <v>0.19496792662773124</v>
      </c>
    </row>
    <row r="269" spans="17:30" x14ac:dyDescent="0.25">
      <c r="Q269" s="4">
        <v>13.35</v>
      </c>
      <c r="R269" s="4">
        <v>0.32167400000000002</v>
      </c>
      <c r="AD269">
        <f t="shared" si="4"/>
        <v>0.1987599511195754</v>
      </c>
    </row>
    <row r="270" spans="17:30" x14ac:dyDescent="0.25">
      <c r="Q270" s="4">
        <v>13.4</v>
      </c>
      <c r="R270" s="4">
        <v>0.32452900000000001</v>
      </c>
      <c r="AD270">
        <f t="shared" si="4"/>
        <v>0.20368653881718016</v>
      </c>
    </row>
    <row r="271" spans="17:30" x14ac:dyDescent="0.25">
      <c r="Q271" s="4">
        <v>13.45</v>
      </c>
      <c r="R271" s="4">
        <v>0.32853199999999999</v>
      </c>
      <c r="AD271">
        <f t="shared" si="4"/>
        <v>0.20929963851481148</v>
      </c>
    </row>
    <row r="272" spans="17:30" x14ac:dyDescent="0.25">
      <c r="Q272" s="4">
        <v>13.5</v>
      </c>
      <c r="R272" s="4">
        <v>0.33271000000000001</v>
      </c>
      <c r="AD272">
        <f t="shared" si="4"/>
        <v>0.21509492711084774</v>
      </c>
    </row>
    <row r="273" spans="17:30" x14ac:dyDescent="0.25">
      <c r="Q273" s="4">
        <v>13.55</v>
      </c>
      <c r="R273" s="4">
        <v>0.33730500000000002</v>
      </c>
      <c r="AD273">
        <f t="shared" si="4"/>
        <v>0.22055706678541079</v>
      </c>
    </row>
    <row r="274" spans="17:30" x14ac:dyDescent="0.25">
      <c r="Q274" s="4">
        <v>13.6</v>
      </c>
      <c r="R274" s="4">
        <v>0.34150000000000003</v>
      </c>
      <c r="AD274">
        <f t="shared" si="4"/>
        <v>0.22520547795243362</v>
      </c>
    </row>
    <row r="275" spans="17:30" x14ac:dyDescent="0.25">
      <c r="Q275" s="4">
        <v>13.65</v>
      </c>
      <c r="R275" s="4">
        <v>0.34468599999999999</v>
      </c>
      <c r="AD275">
        <f t="shared" si="4"/>
        <v>0.22863656707845345</v>
      </c>
    </row>
    <row r="276" spans="17:30" x14ac:dyDescent="0.25">
      <c r="Q276" s="4">
        <v>13.7</v>
      </c>
      <c r="R276" s="4">
        <v>0.347192</v>
      </c>
      <c r="AD276">
        <f t="shared" si="4"/>
        <v>0.23055870386427998</v>
      </c>
    </row>
    <row r="277" spans="17:30" x14ac:dyDescent="0.25">
      <c r="Q277" s="4">
        <v>13.75</v>
      </c>
      <c r="R277" s="4">
        <v>0.34834100000000001</v>
      </c>
      <c r="AD277">
        <f t="shared" si="4"/>
        <v>0.23081692239800392</v>
      </c>
    </row>
    <row r="278" spans="17:30" x14ac:dyDescent="0.25">
      <c r="Q278" s="4">
        <v>13.8</v>
      </c>
      <c r="R278" s="4">
        <v>0.34856700000000002</v>
      </c>
      <c r="AD278">
        <f t="shared" si="4"/>
        <v>0.22940526214634677</v>
      </c>
    </row>
    <row r="279" spans="17:30" x14ac:dyDescent="0.25">
      <c r="Q279" s="4">
        <v>13.85</v>
      </c>
      <c r="R279" s="4">
        <v>0.34701799999999999</v>
      </c>
      <c r="AD279">
        <f t="shared" si="4"/>
        <v>0.22646578100159601</v>
      </c>
    </row>
    <row r="280" spans="17:30" x14ac:dyDescent="0.25">
      <c r="Q280" s="4">
        <v>13.9</v>
      </c>
      <c r="R280" s="4">
        <v>0.34466799999999997</v>
      </c>
      <c r="AD280">
        <f t="shared" si="4"/>
        <v>0.22227446334995701</v>
      </c>
    </row>
    <row r="281" spans="17:30" x14ac:dyDescent="0.25">
      <c r="Q281" s="4">
        <v>13.95</v>
      </c>
      <c r="R281" s="4">
        <v>0.34139599999999998</v>
      </c>
      <c r="AD281">
        <f t="shared" si="4"/>
        <v>0.21721540501262651</v>
      </c>
    </row>
    <row r="282" spans="17:30" x14ac:dyDescent="0.25">
      <c r="Q282" s="4">
        <v>14</v>
      </c>
      <c r="R282" s="4">
        <v>0.337061</v>
      </c>
      <c r="AD282">
        <f t="shared" si="4"/>
        <v>0.21174568157540863</v>
      </c>
    </row>
    <row r="283" spans="17:30" x14ac:dyDescent="0.25">
      <c r="Q283" s="4">
        <v>14.05</v>
      </c>
      <c r="R283" s="4">
        <v>0.332901</v>
      </c>
      <c r="AD283">
        <f t="shared" si="4"/>
        <v>0.20635410764172915</v>
      </c>
    </row>
    <row r="284" spans="17:30" x14ac:dyDescent="0.25">
      <c r="Q284" s="4">
        <v>14.1</v>
      </c>
      <c r="R284" s="4">
        <v>0.32881100000000002</v>
      </c>
      <c r="AD284">
        <f t="shared" si="4"/>
        <v>0.20151760321801565</v>
      </c>
    </row>
    <row r="285" spans="17:30" x14ac:dyDescent="0.25">
      <c r="Q285" s="4">
        <v>14.15</v>
      </c>
      <c r="R285" s="4">
        <v>0.32477200000000001</v>
      </c>
      <c r="AD285">
        <f t="shared" si="4"/>
        <v>0.19765905767164121</v>
      </c>
    </row>
    <row r="286" spans="17:30" x14ac:dyDescent="0.25">
      <c r="Q286" s="4">
        <v>14.2</v>
      </c>
      <c r="R286" s="4">
        <v>0.32196999999999998</v>
      </c>
      <c r="AD286">
        <f t="shared" si="4"/>
        <v>0.19511040945301322</v>
      </c>
    </row>
    <row r="287" spans="17:30" x14ac:dyDescent="0.25">
      <c r="Q287" s="4">
        <v>14.25</v>
      </c>
      <c r="R287" s="4">
        <v>0.32000299999999998</v>
      </c>
      <c r="AD287">
        <f t="shared" si="4"/>
        <v>0.19408415982978833</v>
      </c>
    </row>
    <row r="288" spans="17:30" x14ac:dyDescent="0.25">
      <c r="Q288" s="4">
        <v>14.3</v>
      </c>
      <c r="R288" s="4">
        <v>0.31909799999999999</v>
      </c>
      <c r="AD288">
        <f t="shared" si="4"/>
        <v>0.19465575887161321</v>
      </c>
    </row>
    <row r="289" spans="17:30" x14ac:dyDescent="0.25">
      <c r="Q289" s="4">
        <v>14.35</v>
      </c>
      <c r="R289" s="4">
        <v>0.31988100000000003</v>
      </c>
      <c r="AD289">
        <f t="shared" si="4"/>
        <v>0.19675831380778358</v>
      </c>
    </row>
    <row r="290" spans="17:30" x14ac:dyDescent="0.25">
      <c r="Q290" s="4">
        <v>14.4</v>
      </c>
      <c r="R290" s="4">
        <v>0.321378</v>
      </c>
      <c r="AD290">
        <f t="shared" si="4"/>
        <v>0.20018996332481007</v>
      </c>
    </row>
    <row r="291" spans="17:30" x14ac:dyDescent="0.25">
      <c r="Q291" s="4">
        <v>14.45</v>
      </c>
      <c r="R291" s="4">
        <v>0.32432</v>
      </c>
      <c r="AD291">
        <f t="shared" si="4"/>
        <v>0.20463313562547503</v>
      </c>
    </row>
    <row r="292" spans="17:30" x14ac:dyDescent="0.25">
      <c r="Q292" s="4">
        <v>14.5</v>
      </c>
      <c r="R292" s="4">
        <v>0.32814900000000002</v>
      </c>
      <c r="AD292">
        <f t="shared" si="4"/>
        <v>0.20968386307617803</v>
      </c>
    </row>
    <row r="293" spans="17:30" x14ac:dyDescent="0.25">
      <c r="Q293" s="4">
        <v>14.55</v>
      </c>
      <c r="R293" s="4">
        <v>0.33199600000000001</v>
      </c>
      <c r="AD293">
        <f t="shared" si="4"/>
        <v>0.21488845379475546</v>
      </c>
    </row>
    <row r="294" spans="17:30" x14ac:dyDescent="0.25">
      <c r="Q294" s="4">
        <v>14.6</v>
      </c>
      <c r="R294" s="4">
        <v>0.33646999999999999</v>
      </c>
      <c r="AD294">
        <f t="shared" si="4"/>
        <v>0.21978419612703443</v>
      </c>
    </row>
    <row r="295" spans="17:30" x14ac:dyDescent="0.25">
      <c r="Q295" s="4">
        <v>14.65</v>
      </c>
      <c r="R295" s="4">
        <v>0.34049099999999999</v>
      </c>
      <c r="AD295">
        <f t="shared" si="4"/>
        <v>0.22394044842939867</v>
      </c>
    </row>
    <row r="296" spans="17:30" x14ac:dyDescent="0.25">
      <c r="Q296" s="4">
        <v>14.7</v>
      </c>
      <c r="R296" s="4">
        <v>0.34377999999999997</v>
      </c>
      <c r="AD296">
        <f t="shared" si="4"/>
        <v>0.22699646952346847</v>
      </c>
    </row>
    <row r="297" spans="17:30" x14ac:dyDescent="0.25">
      <c r="Q297" s="4">
        <v>14.75</v>
      </c>
      <c r="R297" s="4">
        <v>0.34644399999999997</v>
      </c>
      <c r="AD297">
        <f t="shared" si="4"/>
        <v>0.22869267103671981</v>
      </c>
    </row>
    <row r="298" spans="17:30" x14ac:dyDescent="0.25">
      <c r="Q298" s="4">
        <v>14.8</v>
      </c>
      <c r="R298" s="4">
        <v>0.34754000000000002</v>
      </c>
      <c r="AD298">
        <f t="shared" si="4"/>
        <v>0.22889258943486934</v>
      </c>
    </row>
    <row r="299" spans="17:30" x14ac:dyDescent="0.25">
      <c r="Q299" s="4">
        <v>14.85</v>
      </c>
      <c r="R299" s="4">
        <v>0.34800999999999999</v>
      </c>
      <c r="AD299">
        <f t="shared" si="4"/>
        <v>0.227593725299398</v>
      </c>
    </row>
    <row r="300" spans="17:30" x14ac:dyDescent="0.25">
      <c r="Q300" s="4">
        <v>14.9</v>
      </c>
      <c r="R300" s="4">
        <v>0.34687899999999999</v>
      </c>
      <c r="AD300">
        <f t="shared" si="4"/>
        <v>0.22492640264498104</v>
      </c>
    </row>
    <row r="301" spans="17:30" x14ac:dyDescent="0.25">
      <c r="Q301" s="4">
        <v>14.95</v>
      </c>
      <c r="R301" s="4">
        <v>0.34472000000000003</v>
      </c>
      <c r="AD301">
        <f t="shared" si="4"/>
        <v>0.22114087115745681</v>
      </c>
    </row>
    <row r="302" spans="17:30" x14ac:dyDescent="0.25">
      <c r="Q302" s="4">
        <v>15</v>
      </c>
      <c r="R302" s="4">
        <v>0.34179599999999999</v>
      </c>
      <c r="AD302">
        <f t="shared" si="4"/>
        <v>0.21658391369013985</v>
      </c>
    </row>
    <row r="303" spans="17:30" x14ac:dyDescent="0.25">
      <c r="Q303" s="4">
        <v>15.05</v>
      </c>
      <c r="R303" s="4">
        <v>0.337862</v>
      </c>
      <c r="AD303">
        <f t="shared" si="4"/>
        <v>0.21166713839623028</v>
      </c>
    </row>
    <row r="304" spans="17:30" x14ac:dyDescent="0.25">
      <c r="Q304" s="4">
        <v>15.1</v>
      </c>
      <c r="R304" s="4">
        <v>0.33396300000000001</v>
      </c>
      <c r="AD304">
        <f t="shared" si="4"/>
        <v>0.20682984948915281</v>
      </c>
    </row>
    <row r="305" spans="17:30" x14ac:dyDescent="0.25">
      <c r="Q305" s="4">
        <v>15.15</v>
      </c>
      <c r="R305" s="4">
        <v>0.33013399999999998</v>
      </c>
      <c r="AD305">
        <f t="shared" si="4"/>
        <v>0.20249984155155373</v>
      </c>
    </row>
    <row r="306" spans="17:30" x14ac:dyDescent="0.25">
      <c r="Q306" s="4">
        <v>15.2</v>
      </c>
      <c r="R306" s="4">
        <v>0.326322</v>
      </c>
      <c r="AD306">
        <f t="shared" si="4"/>
        <v>0.19905561228442467</v>
      </c>
    </row>
    <row r="307" spans="17:30" x14ac:dyDescent="0.25">
      <c r="Q307" s="4">
        <v>15.25</v>
      </c>
      <c r="R307" s="4">
        <v>0.32355400000000001</v>
      </c>
      <c r="AD307">
        <f t="shared" si="4"/>
        <v>0.19679332737256217</v>
      </c>
    </row>
    <row r="308" spans="17:30" x14ac:dyDescent="0.25">
      <c r="Q308" s="4">
        <v>15.3</v>
      </c>
      <c r="R308" s="4">
        <v>0.321413</v>
      </c>
      <c r="AD308">
        <f t="shared" si="4"/>
        <v>0.19590141618974238</v>
      </c>
    </row>
    <row r="309" spans="17:30" x14ac:dyDescent="0.25">
      <c r="Q309" s="4">
        <v>15.35</v>
      </c>
      <c r="R309" s="4">
        <v>0.32073400000000002</v>
      </c>
      <c r="AD309">
        <f t="shared" si="4"/>
        <v>0.19644497167388786</v>
      </c>
    </row>
    <row r="310" spans="17:30" x14ac:dyDescent="0.25">
      <c r="Q310" s="4">
        <v>15.4</v>
      </c>
      <c r="R310" s="4">
        <v>0.32130799999999998</v>
      </c>
      <c r="AD310">
        <f t="shared" si="4"/>
        <v>0.1983612369162174</v>
      </c>
    </row>
    <row r="311" spans="17:30" x14ac:dyDescent="0.25">
      <c r="Q311" s="4">
        <v>15.45</v>
      </c>
      <c r="R311" s="4">
        <v>0.32259700000000002</v>
      </c>
      <c r="AD311">
        <f t="shared" si="4"/>
        <v>0.2014664656411185</v>
      </c>
    </row>
    <row r="312" spans="17:30" x14ac:dyDescent="0.25">
      <c r="Q312" s="4">
        <v>15.5</v>
      </c>
      <c r="R312" s="4">
        <v>0.32531199999999999</v>
      </c>
      <c r="AD312">
        <f t="shared" si="4"/>
        <v>0.20547343306209104</v>
      </c>
    </row>
    <row r="313" spans="17:30" x14ac:dyDescent="0.25">
      <c r="Q313" s="4">
        <v>15.55</v>
      </c>
      <c r="R313" s="4">
        <v>0.32872400000000002</v>
      </c>
      <c r="AD313">
        <f t="shared" si="4"/>
        <v>0.21001793729062118</v>
      </c>
    </row>
    <row r="314" spans="17:30" x14ac:dyDescent="0.25">
      <c r="Q314" s="4">
        <v>15.6</v>
      </c>
      <c r="R314" s="4">
        <v>0.33227499999999999</v>
      </c>
      <c r="AD314">
        <f t="shared" si="4"/>
        <v>0.21469185175354824</v>
      </c>
    </row>
    <row r="315" spans="17:30" x14ac:dyDescent="0.25">
      <c r="Q315" s="4">
        <v>15.65</v>
      </c>
      <c r="R315" s="4">
        <v>0.33631299999999997</v>
      </c>
      <c r="AD315">
        <f t="shared" si="4"/>
        <v>0.21907973343458104</v>
      </c>
    </row>
    <row r="316" spans="17:30" x14ac:dyDescent="0.25">
      <c r="Q316" s="4">
        <v>15.7</v>
      </c>
      <c r="R316" s="4">
        <v>0.33961999999999998</v>
      </c>
      <c r="AD316">
        <f t="shared" si="4"/>
        <v>0.22279570715052022</v>
      </c>
    </row>
    <row r="317" spans="17:30" x14ac:dyDescent="0.25">
      <c r="Q317" s="4">
        <v>15.75</v>
      </c>
      <c r="R317" s="4">
        <v>0.34277099999999999</v>
      </c>
      <c r="AD317">
        <f t="shared" si="4"/>
        <v>0.22551735496374334</v>
      </c>
    </row>
    <row r="318" spans="17:30" x14ac:dyDescent="0.25">
      <c r="Q318" s="4">
        <v>15.8</v>
      </c>
      <c r="R318" s="4">
        <v>0.344947</v>
      </c>
      <c r="AD318">
        <f t="shared" si="4"/>
        <v>0.22701363844752503</v>
      </c>
    </row>
    <row r="319" spans="17:30" x14ac:dyDescent="0.25">
      <c r="Q319" s="4">
        <v>15.85</v>
      </c>
      <c r="R319" s="4">
        <v>0.346252</v>
      </c>
      <c r="AD319">
        <f t="shared" si="4"/>
        <v>0.22716444045549689</v>
      </c>
    </row>
    <row r="320" spans="17:30" x14ac:dyDescent="0.25">
      <c r="Q320" s="4">
        <v>15.9</v>
      </c>
      <c r="R320" s="4">
        <v>0.34612999999999999</v>
      </c>
      <c r="AD320">
        <f t="shared" si="4"/>
        <v>0.22597008013020392</v>
      </c>
    </row>
    <row r="321" spans="17:30" x14ac:dyDescent="0.25">
      <c r="Q321" s="4">
        <v>15.95</v>
      </c>
      <c r="R321" s="4">
        <v>0.34489399999999998</v>
      </c>
      <c r="AD321">
        <f t="shared" si="4"/>
        <v>0.22355006003526523</v>
      </c>
    </row>
    <row r="322" spans="17:30" x14ac:dyDescent="0.25">
      <c r="Q322" s="4">
        <v>16</v>
      </c>
      <c r="R322" s="4">
        <v>0.34290999999999999</v>
      </c>
      <c r="AD322">
        <f t="shared" si="4"/>
        <v>0.22013126590741447</v>
      </c>
    </row>
    <row r="323" spans="17:30" x14ac:dyDescent="0.25">
      <c r="Q323" s="4">
        <v>16.05</v>
      </c>
      <c r="R323" s="4">
        <v>0.34028199999999997</v>
      </c>
      <c r="AD323">
        <f t="shared" ref="AD323:AD386" si="5">$C$2*SIN($C$6*Q323+$C$10)*EXP(-$C$18*Q323)+$C$14</f>
        <v>0.21602677182200519</v>
      </c>
    </row>
    <row r="324" spans="17:30" x14ac:dyDescent="0.25">
      <c r="Q324" s="4">
        <v>16.100000000000001</v>
      </c>
      <c r="R324" s="4">
        <v>0.33666099999999999</v>
      </c>
      <c r="AD324">
        <f t="shared" si="5"/>
        <v>0.21160722424127995</v>
      </c>
    </row>
    <row r="325" spans="17:30" x14ac:dyDescent="0.25">
      <c r="Q325" s="4">
        <v>16.149999999999999</v>
      </c>
      <c r="R325" s="4">
        <v>0.33331899999999998</v>
      </c>
      <c r="AD325">
        <f t="shared" si="5"/>
        <v>0.20726741588869366</v>
      </c>
    </row>
    <row r="326" spans="17:30" x14ac:dyDescent="0.25">
      <c r="Q326" s="4">
        <v>16.2</v>
      </c>
      <c r="R326" s="4">
        <v>0.32997700000000002</v>
      </c>
      <c r="AD326">
        <f t="shared" si="5"/>
        <v>0.20339106004493956</v>
      </c>
    </row>
    <row r="327" spans="17:30" x14ac:dyDescent="0.25">
      <c r="Q327" s="4">
        <v>16.25</v>
      </c>
      <c r="R327" s="4">
        <v>0.32677400000000001</v>
      </c>
      <c r="AD327">
        <f t="shared" si="5"/>
        <v>0.20031690469943092</v>
      </c>
    </row>
    <row r="328" spans="17:30" x14ac:dyDescent="0.25">
      <c r="Q328" s="4">
        <v>16.3</v>
      </c>
      <c r="R328" s="4">
        <v>0.32451099999999999</v>
      </c>
      <c r="AD328">
        <f t="shared" si="5"/>
        <v>0.19830917535292392</v>
      </c>
    </row>
    <row r="329" spans="17:30" x14ac:dyDescent="0.25">
      <c r="Q329" s="4">
        <v>16.350000000000001</v>
      </c>
      <c r="R329" s="4">
        <v>0.32270100000000002</v>
      </c>
      <c r="AD329">
        <f t="shared" si="5"/>
        <v>0.19753492134153713</v>
      </c>
    </row>
    <row r="330" spans="17:30" x14ac:dyDescent="0.25">
      <c r="Q330" s="4">
        <v>16.399999999999999</v>
      </c>
      <c r="R330" s="4">
        <v>0.322353</v>
      </c>
      <c r="AD330">
        <f t="shared" si="5"/>
        <v>0.19805020269215393</v>
      </c>
    </row>
    <row r="331" spans="17:30" x14ac:dyDescent="0.25">
      <c r="Q331" s="4">
        <v>16.45</v>
      </c>
      <c r="R331" s="4">
        <v>0.32268400000000003</v>
      </c>
      <c r="AD331">
        <f t="shared" si="5"/>
        <v>0.19979625151796326</v>
      </c>
    </row>
    <row r="332" spans="17:30" x14ac:dyDescent="0.25">
      <c r="Q332" s="4">
        <v>16.5</v>
      </c>
      <c r="R332" s="4">
        <v>0.32430199999999998</v>
      </c>
      <c r="AD332">
        <f t="shared" si="5"/>
        <v>0.2026058466489116</v>
      </c>
    </row>
    <row r="333" spans="17:30" x14ac:dyDescent="0.25">
      <c r="Q333" s="4">
        <v>16.55</v>
      </c>
      <c r="R333" s="4">
        <v>0.32682600000000001</v>
      </c>
      <c r="AD333">
        <f t="shared" si="5"/>
        <v>0.20621923283207594</v>
      </c>
    </row>
    <row r="334" spans="17:30" x14ac:dyDescent="0.25">
      <c r="Q334" s="4">
        <v>16.600000000000001</v>
      </c>
      <c r="R334" s="4">
        <v>0.329594</v>
      </c>
      <c r="AD334">
        <f t="shared" si="5"/>
        <v>0.21030807694953971</v>
      </c>
    </row>
    <row r="335" spans="17:30" x14ac:dyDescent="0.25">
      <c r="Q335" s="4">
        <v>16.649999999999999</v>
      </c>
      <c r="R335" s="4">
        <v>0.33324900000000002</v>
      </c>
      <c r="AD335">
        <f t="shared" si="5"/>
        <v>0.2145052569187533</v>
      </c>
    </row>
    <row r="336" spans="17:30" x14ac:dyDescent="0.25">
      <c r="Q336" s="4">
        <v>16.7</v>
      </c>
      <c r="R336" s="4">
        <v>0.33667900000000001</v>
      </c>
      <c r="AD336">
        <f t="shared" si="5"/>
        <v>0.21843778455536925</v>
      </c>
    </row>
    <row r="337" spans="17:30" x14ac:dyDescent="0.25">
      <c r="Q337" s="4">
        <v>16.75</v>
      </c>
      <c r="R337" s="4">
        <v>0.33960299999999999</v>
      </c>
      <c r="AD337">
        <f t="shared" si="5"/>
        <v>0.22175991343760174</v>
      </c>
    </row>
    <row r="338" spans="17:30" x14ac:dyDescent="0.25">
      <c r="Q338" s="4">
        <v>16.8</v>
      </c>
      <c r="R338" s="4">
        <v>0.34238800000000003</v>
      </c>
      <c r="AD338">
        <f t="shared" si="5"/>
        <v>0.22418349640421292</v>
      </c>
    </row>
    <row r="339" spans="17:30" x14ac:dyDescent="0.25">
      <c r="Q339" s="4">
        <v>16.850000000000001</v>
      </c>
      <c r="R339" s="4">
        <v>0.344059</v>
      </c>
      <c r="AD339">
        <f t="shared" si="5"/>
        <v>0.22550293085816081</v>
      </c>
    </row>
    <row r="340" spans="17:30" x14ac:dyDescent="0.25">
      <c r="Q340" s="4">
        <v>16.899999999999999</v>
      </c>
      <c r="R340" s="4">
        <v>0.34512100000000001</v>
      </c>
      <c r="AD340">
        <f t="shared" si="5"/>
        <v>0.22561253665496842</v>
      </c>
    </row>
    <row r="341" spans="17:30" x14ac:dyDescent="0.25">
      <c r="Q341" s="4">
        <v>16.95</v>
      </c>
      <c r="R341" s="4">
        <v>0.34531200000000001</v>
      </c>
      <c r="AD341">
        <f t="shared" si="5"/>
        <v>0.22451490377177616</v>
      </c>
    </row>
    <row r="342" spans="17:30" x14ac:dyDescent="0.25">
      <c r="Q342" s="4">
        <v>17</v>
      </c>
      <c r="R342" s="4">
        <v>0.344111</v>
      </c>
      <c r="AD342">
        <f t="shared" si="5"/>
        <v>0.22231956193965879</v>
      </c>
    </row>
    <row r="343" spans="17:30" x14ac:dyDescent="0.25">
      <c r="Q343" s="4">
        <v>17.05</v>
      </c>
      <c r="R343" s="4">
        <v>0.342196</v>
      </c>
      <c r="AD343">
        <f t="shared" si="5"/>
        <v>0.21923218852083434</v>
      </c>
    </row>
    <row r="344" spans="17:30" x14ac:dyDescent="0.25">
      <c r="Q344" s="4">
        <v>17.100000000000001</v>
      </c>
      <c r="R344" s="4">
        <v>0.33927200000000002</v>
      </c>
      <c r="AD344">
        <f t="shared" si="5"/>
        <v>0.21553540706191715</v>
      </c>
    </row>
    <row r="345" spans="17:30" x14ac:dyDescent="0.25">
      <c r="Q345" s="4">
        <v>17.149999999999999</v>
      </c>
      <c r="R345" s="4">
        <v>0.33639999999999998</v>
      </c>
      <c r="AD345">
        <f t="shared" si="5"/>
        <v>0.21156296335242536</v>
      </c>
    </row>
    <row r="346" spans="17:30" x14ac:dyDescent="0.25">
      <c r="Q346" s="4">
        <v>17.2</v>
      </c>
      <c r="R346" s="4">
        <v>0.33298800000000001</v>
      </c>
      <c r="AD346">
        <f t="shared" si="5"/>
        <v>0.20766963442840386</v>
      </c>
    </row>
    <row r="347" spans="17:30" x14ac:dyDescent="0.25">
      <c r="Q347" s="4">
        <v>17.25</v>
      </c>
      <c r="R347" s="4">
        <v>0.32943699999999998</v>
      </c>
      <c r="AD347">
        <f t="shared" si="5"/>
        <v>0.20419958008884909</v>
      </c>
    </row>
    <row r="348" spans="17:30" x14ac:dyDescent="0.25">
      <c r="Q348" s="4">
        <v>17.3</v>
      </c>
      <c r="R348" s="4">
        <v>0.32663500000000001</v>
      </c>
      <c r="AD348">
        <f t="shared" si="5"/>
        <v>0.20145595694133475</v>
      </c>
    </row>
    <row r="349" spans="17:30" x14ac:dyDescent="0.25">
      <c r="Q349" s="4">
        <v>17.350000000000001</v>
      </c>
      <c r="R349" s="4">
        <v>0.32447700000000002</v>
      </c>
      <c r="AD349">
        <f t="shared" si="5"/>
        <v>0.19967447445441233</v>
      </c>
    </row>
    <row r="350" spans="17:30" x14ac:dyDescent="0.25">
      <c r="Q350" s="4">
        <v>17.399999999999999</v>
      </c>
      <c r="R350" s="4">
        <v>0.32287500000000002</v>
      </c>
      <c r="AD350">
        <f t="shared" si="5"/>
        <v>0.19900319597226118</v>
      </c>
    </row>
    <row r="351" spans="17:30" x14ac:dyDescent="0.25">
      <c r="Q351" s="4">
        <v>17.45</v>
      </c>
      <c r="R351" s="4">
        <v>0.32252700000000001</v>
      </c>
      <c r="AD351">
        <f t="shared" si="5"/>
        <v>0.19949031090254388</v>
      </c>
    </row>
    <row r="352" spans="17:30" x14ac:dyDescent="0.25">
      <c r="Q352" s="4">
        <v>17.5</v>
      </c>
      <c r="R352" s="4">
        <v>0.32287500000000002</v>
      </c>
      <c r="AD352">
        <f t="shared" si="5"/>
        <v>0.20108088045913308</v>
      </c>
    </row>
    <row r="353" spans="17:30" x14ac:dyDescent="0.25">
      <c r="Q353" s="4">
        <v>17.55</v>
      </c>
      <c r="R353" s="4">
        <v>0.32465100000000002</v>
      </c>
      <c r="AD353">
        <f t="shared" si="5"/>
        <v>0.20362275405699809</v>
      </c>
    </row>
    <row r="354" spans="17:30" x14ac:dyDescent="0.25">
      <c r="Q354" s="4">
        <v>17.600000000000001</v>
      </c>
      <c r="R354" s="4">
        <v>0.32675700000000002</v>
      </c>
      <c r="AD354">
        <f t="shared" si="5"/>
        <v>0.20688103889666529</v>
      </c>
    </row>
    <row r="355" spans="17:30" x14ac:dyDescent="0.25">
      <c r="Q355" s="4">
        <v>17.649999999999999</v>
      </c>
      <c r="R355" s="4">
        <v>0.33004699999999998</v>
      </c>
      <c r="AD355">
        <f t="shared" si="5"/>
        <v>0.21055975370780569</v>
      </c>
    </row>
    <row r="356" spans="17:30" x14ac:dyDescent="0.25">
      <c r="Q356" s="4">
        <v>17.7</v>
      </c>
      <c r="R356" s="4">
        <v>0.333563</v>
      </c>
      <c r="AD356">
        <f t="shared" si="5"/>
        <v>0.21432867499702293</v>
      </c>
    </row>
    <row r="357" spans="17:30" x14ac:dyDescent="0.25">
      <c r="Q357" s="4">
        <v>17.75</v>
      </c>
      <c r="R357" s="4">
        <v>0.336783</v>
      </c>
      <c r="AD357">
        <f t="shared" si="5"/>
        <v>0.21785294431970578</v>
      </c>
    </row>
    <row r="358" spans="17:30" x14ac:dyDescent="0.25">
      <c r="Q358" s="4">
        <v>17.8</v>
      </c>
      <c r="R358" s="4">
        <v>0.340055</v>
      </c>
      <c r="AD358">
        <f t="shared" si="5"/>
        <v>0.22082278518140572</v>
      </c>
    </row>
    <row r="359" spans="17:30" x14ac:dyDescent="0.25">
      <c r="Q359" s="4">
        <v>17.850000000000001</v>
      </c>
      <c r="R359" s="4">
        <v>0.34247499999999997</v>
      </c>
      <c r="AD359">
        <f t="shared" si="5"/>
        <v>0.2229806954198533</v>
      </c>
    </row>
    <row r="360" spans="17:30" x14ac:dyDescent="0.25">
      <c r="Q360" s="4">
        <v>17.899999999999999</v>
      </c>
      <c r="R360" s="4">
        <v>0.34438999999999997</v>
      </c>
      <c r="AD360">
        <f t="shared" si="5"/>
        <v>0.2241437313849563</v>
      </c>
    </row>
    <row r="361" spans="17:30" x14ac:dyDescent="0.25">
      <c r="Q361" s="4">
        <v>17.95</v>
      </c>
      <c r="R361" s="4">
        <v>0.34541699999999997</v>
      </c>
      <c r="AD361">
        <f t="shared" si="5"/>
        <v>0.22421895935727593</v>
      </c>
    </row>
    <row r="362" spans="17:30" x14ac:dyDescent="0.25">
      <c r="Q362" s="4">
        <v>18</v>
      </c>
      <c r="R362" s="4">
        <v>0.34498200000000001</v>
      </c>
      <c r="AD362">
        <f t="shared" si="5"/>
        <v>0.22321077462381581</v>
      </c>
    </row>
    <row r="363" spans="17:30" x14ac:dyDescent="0.25">
      <c r="Q363" s="4">
        <v>18.05</v>
      </c>
      <c r="R363" s="4">
        <v>0.34395500000000001</v>
      </c>
      <c r="AD363">
        <f t="shared" si="5"/>
        <v>0.2212195224015425</v>
      </c>
    </row>
    <row r="364" spans="17:30" x14ac:dyDescent="0.25">
      <c r="Q364" s="4">
        <v>18.100000000000001</v>
      </c>
      <c r="R364" s="4">
        <v>0.34195300000000001</v>
      </c>
      <c r="AD364">
        <f t="shared" si="5"/>
        <v>0.21843163124263451</v>
      </c>
    </row>
    <row r="365" spans="17:30" x14ac:dyDescent="0.25">
      <c r="Q365" s="4">
        <v>18.149999999999999</v>
      </c>
      <c r="R365" s="4">
        <v>0.33895900000000001</v>
      </c>
      <c r="AD365">
        <f t="shared" si="5"/>
        <v>0.21510221944119906</v>
      </c>
    </row>
    <row r="366" spans="17:30" x14ac:dyDescent="0.25">
      <c r="Q366" s="4">
        <v>18.2</v>
      </c>
      <c r="R366" s="4">
        <v>0.33593000000000001</v>
      </c>
      <c r="AD366">
        <f t="shared" si="5"/>
        <v>0.21153179211630307</v>
      </c>
    </row>
    <row r="367" spans="17:30" x14ac:dyDescent="0.25">
      <c r="Q367" s="4">
        <v>18.25</v>
      </c>
      <c r="R367" s="4">
        <v>0.33223999999999998</v>
      </c>
      <c r="AD367">
        <f t="shared" si="5"/>
        <v>0.20803915378702192</v>
      </c>
    </row>
    <row r="368" spans="17:30" x14ac:dyDescent="0.25">
      <c r="Q368" s="4">
        <v>18.3</v>
      </c>
      <c r="R368" s="4">
        <v>0.32922899999999999</v>
      </c>
      <c r="AD368">
        <f t="shared" si="5"/>
        <v>0.20493297497244067</v>
      </c>
    </row>
    <row r="369" spans="17:30" x14ac:dyDescent="0.25">
      <c r="Q369" s="4">
        <v>18.350000000000001</v>
      </c>
      <c r="R369" s="4">
        <v>0.3266</v>
      </c>
      <c r="AD369">
        <f t="shared" si="5"/>
        <v>0.20248454581334063</v>
      </c>
    </row>
    <row r="370" spans="17:30" x14ac:dyDescent="0.25">
      <c r="Q370" s="4">
        <v>18.399999999999999</v>
      </c>
      <c r="R370" s="4">
        <v>0.32416299999999998</v>
      </c>
      <c r="AD370">
        <f t="shared" si="5"/>
        <v>0.20090411878212425</v>
      </c>
    </row>
    <row r="371" spans="17:30" x14ac:dyDescent="0.25">
      <c r="Q371" s="4">
        <v>18.45</v>
      </c>
      <c r="R371" s="4">
        <v>0.32317099999999999</v>
      </c>
      <c r="AD371">
        <f t="shared" si="5"/>
        <v>0.2003229001161129</v>
      </c>
    </row>
    <row r="372" spans="17:30" x14ac:dyDescent="0.25">
      <c r="Q372" s="4">
        <v>18.5</v>
      </c>
      <c r="R372" s="4">
        <v>0.322579</v>
      </c>
      <c r="AD372">
        <f t="shared" si="5"/>
        <v>0.20078222816800773</v>
      </c>
    </row>
    <row r="373" spans="17:30" x14ac:dyDescent="0.25">
      <c r="Q373" s="4">
        <v>18.55</v>
      </c>
      <c r="R373" s="4">
        <v>0.323432</v>
      </c>
      <c r="AD373">
        <f t="shared" si="5"/>
        <v>0.20223082443792598</v>
      </c>
    </row>
    <row r="374" spans="17:30" x14ac:dyDescent="0.25">
      <c r="Q374" s="4">
        <v>18.600000000000001</v>
      </c>
      <c r="R374" s="4">
        <v>0.32522499999999999</v>
      </c>
      <c r="AD374">
        <f t="shared" si="5"/>
        <v>0.20453027877372426</v>
      </c>
    </row>
    <row r="375" spans="17:30" x14ac:dyDescent="0.25">
      <c r="Q375" s="4">
        <v>18.649999999999999</v>
      </c>
      <c r="R375" s="4">
        <v>0.327262</v>
      </c>
      <c r="AD375">
        <f t="shared" si="5"/>
        <v>0.20746819900467703</v>
      </c>
    </row>
    <row r="376" spans="17:30" x14ac:dyDescent="0.25">
      <c r="Q376" s="4">
        <v>18.7</v>
      </c>
      <c r="R376" s="4">
        <v>0.33028999999999997</v>
      </c>
      <c r="AD376">
        <f t="shared" si="5"/>
        <v>0.21077778196772023</v>
      </c>
    </row>
    <row r="377" spans="17:30" x14ac:dyDescent="0.25">
      <c r="Q377" s="4">
        <v>18.75</v>
      </c>
      <c r="R377" s="4">
        <v>0.33357999999999999</v>
      </c>
      <c r="AD377">
        <f t="shared" si="5"/>
        <v>0.21416200656404252</v>
      </c>
    </row>
    <row r="378" spans="17:30" x14ac:dyDescent="0.25">
      <c r="Q378" s="4">
        <v>18.8</v>
      </c>
      <c r="R378" s="4">
        <v>0.33660899999999999</v>
      </c>
      <c r="AD378">
        <f t="shared" si="5"/>
        <v>0.21732025824960491</v>
      </c>
    </row>
    <row r="379" spans="17:30" x14ac:dyDescent="0.25">
      <c r="Q379" s="4">
        <v>18.850000000000001</v>
      </c>
      <c r="R379" s="4">
        <v>0.33958500000000003</v>
      </c>
      <c r="AD379">
        <f t="shared" si="5"/>
        <v>0.21997500120244362</v>
      </c>
    </row>
    <row r="380" spans="17:30" x14ac:dyDescent="0.25">
      <c r="Q380" s="4">
        <v>18.899999999999999</v>
      </c>
      <c r="R380" s="4">
        <v>0.34174399999999999</v>
      </c>
      <c r="AD380">
        <f t="shared" si="5"/>
        <v>0.22189613442320269</v>
      </c>
    </row>
    <row r="381" spans="17:30" x14ac:dyDescent="0.25">
      <c r="Q381" s="4">
        <v>18.95</v>
      </c>
      <c r="R381" s="4">
        <v>0.34377999999999997</v>
      </c>
      <c r="AD381">
        <f t="shared" si="5"/>
        <v>0.22292089727238226</v>
      </c>
    </row>
    <row r="382" spans="17:30" x14ac:dyDescent="0.25">
      <c r="Q382" s="4">
        <v>19</v>
      </c>
      <c r="R382" s="4">
        <v>0.34449400000000002</v>
      </c>
      <c r="AD382">
        <f t="shared" si="5"/>
        <v>0.2229676059886386</v>
      </c>
    </row>
    <row r="383" spans="17:30" x14ac:dyDescent="0.25">
      <c r="Q383" s="4">
        <v>19.05</v>
      </c>
      <c r="R383" s="4">
        <v>0.344111</v>
      </c>
      <c r="AD383">
        <f t="shared" si="5"/>
        <v>0.22204206680496039</v>
      </c>
    </row>
    <row r="384" spans="17:30" x14ac:dyDescent="0.25">
      <c r="Q384" s="4">
        <v>19.100000000000001</v>
      </c>
      <c r="R384" s="4">
        <v>0.34329300000000001</v>
      </c>
      <c r="AD384">
        <f t="shared" si="5"/>
        <v>0.22023617189944827</v>
      </c>
    </row>
    <row r="385" spans="17:30" x14ac:dyDescent="0.25">
      <c r="Q385" s="4">
        <v>19.149999999999999</v>
      </c>
      <c r="R385" s="4">
        <v>0.34144799999999997</v>
      </c>
      <c r="AD385">
        <f t="shared" si="5"/>
        <v>0.21771888206954518</v>
      </c>
    </row>
    <row r="386" spans="17:30" x14ac:dyDescent="0.25">
      <c r="Q386" s="4">
        <v>19.2</v>
      </c>
      <c r="R386" s="4">
        <v>0.33871499999999999</v>
      </c>
      <c r="AD386">
        <f t="shared" si="5"/>
        <v>0.21472047251163948</v>
      </c>
    </row>
    <row r="387" spans="17:30" x14ac:dyDescent="0.25">
      <c r="Q387" s="4">
        <v>19.25</v>
      </c>
      <c r="R387" s="4">
        <v>0.33605200000000002</v>
      </c>
      <c r="AD387">
        <f t="shared" ref="AD387:AD450" si="6">$C$2*SIN($C$6*Q387+$C$10)*EXP(-$C$18*Q387)+$C$14</f>
        <v>0.21151150609227384</v>
      </c>
    </row>
    <row r="388" spans="17:30" x14ac:dyDescent="0.25">
      <c r="Q388" s="4">
        <v>19.3</v>
      </c>
      <c r="R388" s="4">
        <v>0.332675</v>
      </c>
      <c r="AD388">
        <f t="shared" si="6"/>
        <v>0.20837845077233755</v>
      </c>
    </row>
    <row r="389" spans="17:30" x14ac:dyDescent="0.25">
      <c r="Q389" s="4">
        <v>19.350000000000001</v>
      </c>
      <c r="R389" s="4">
        <v>0.32990700000000001</v>
      </c>
      <c r="AD389">
        <f t="shared" si="6"/>
        <v>0.20559813569831964</v>
      </c>
    </row>
    <row r="390" spans="17:30" x14ac:dyDescent="0.25">
      <c r="Q390" s="4">
        <v>19.399999999999999</v>
      </c>
      <c r="R390" s="4">
        <v>0.32738299999999998</v>
      </c>
      <c r="AD390">
        <f t="shared" si="6"/>
        <v>0.20341332105964652</v>
      </c>
    </row>
    <row r="391" spans="17:30" x14ac:dyDescent="0.25">
      <c r="Q391" s="4">
        <v>19.45</v>
      </c>
      <c r="R391" s="4">
        <v>0.32512099999999999</v>
      </c>
      <c r="AD391">
        <f t="shared" si="6"/>
        <v>0.20201153499397628</v>
      </c>
    </row>
    <row r="392" spans="17:30" x14ac:dyDescent="0.25">
      <c r="Q392" s="4">
        <v>19.5</v>
      </c>
      <c r="R392" s="4">
        <v>0.32367600000000002</v>
      </c>
      <c r="AD392">
        <f t="shared" si="6"/>
        <v>0.20150901945457209</v>
      </c>
    </row>
    <row r="393" spans="17:30" x14ac:dyDescent="0.25">
      <c r="Q393" s="4">
        <v>19.55</v>
      </c>
      <c r="R393" s="4">
        <v>0.32334499999999999</v>
      </c>
      <c r="AD393">
        <f t="shared" si="6"/>
        <v>0.2019411555512714</v>
      </c>
    </row>
    <row r="394" spans="17:30" x14ac:dyDescent="0.25">
      <c r="Q394" s="4">
        <v>19.600000000000001</v>
      </c>
      <c r="R394" s="4">
        <v>0.32400699999999999</v>
      </c>
      <c r="AD394">
        <f t="shared" si="6"/>
        <v>0.20326015083446505</v>
      </c>
    </row>
    <row r="395" spans="17:30" x14ac:dyDescent="0.25">
      <c r="Q395" s="4">
        <v>19.649999999999999</v>
      </c>
      <c r="R395" s="4">
        <v>0.32522499999999999</v>
      </c>
      <c r="AD395">
        <f t="shared" si="6"/>
        <v>0.20534011959871074</v>
      </c>
    </row>
    <row r="396" spans="17:30" x14ac:dyDescent="0.25">
      <c r="Q396" s="4">
        <v>19.7</v>
      </c>
      <c r="R396" s="4">
        <v>0.32745299999999999</v>
      </c>
      <c r="AD396">
        <f t="shared" si="6"/>
        <v>0.20798903089925028</v>
      </c>
    </row>
    <row r="397" spans="17:30" x14ac:dyDescent="0.25">
      <c r="Q397" s="4">
        <v>19.75</v>
      </c>
      <c r="R397" s="4">
        <v>0.33006400000000002</v>
      </c>
      <c r="AD397">
        <f t="shared" si="6"/>
        <v>0.21096639580965265</v>
      </c>
    </row>
    <row r="398" spans="17:30" x14ac:dyDescent="0.25">
      <c r="Q398" s="4">
        <v>19.8</v>
      </c>
      <c r="R398" s="4">
        <v>0.33295400000000003</v>
      </c>
      <c r="AD398">
        <f t="shared" si="6"/>
        <v>0.21400506840375352</v>
      </c>
    </row>
    <row r="399" spans="17:30" x14ac:dyDescent="0.25">
      <c r="Q399" s="4">
        <v>19.850000000000001</v>
      </c>
      <c r="R399" s="4">
        <v>0.33605200000000002</v>
      </c>
      <c r="AD399">
        <f t="shared" si="6"/>
        <v>0.21683518698110607</v>
      </c>
    </row>
    <row r="400" spans="17:30" x14ac:dyDescent="0.25">
      <c r="Q400" s="4">
        <v>19.899999999999999</v>
      </c>
      <c r="R400" s="4">
        <v>0.338976</v>
      </c>
      <c r="AD400">
        <f t="shared" si="6"/>
        <v>0.21920811248743702</v>
      </c>
    </row>
    <row r="401" spans="17:30" x14ac:dyDescent="0.25">
      <c r="Q401" s="4">
        <v>19.95</v>
      </c>
      <c r="R401" s="4">
        <v>0.340978</v>
      </c>
      <c r="AD401">
        <f t="shared" si="6"/>
        <v>0.22091824312055836</v>
      </c>
    </row>
    <row r="402" spans="17:30" x14ac:dyDescent="0.25">
      <c r="Q402" s="4">
        <v>20</v>
      </c>
      <c r="R402" s="4">
        <v>0.34275299999999997</v>
      </c>
      <c r="AD402">
        <f t="shared" si="6"/>
        <v>0.22182079385681111</v>
      </c>
    </row>
    <row r="403" spans="17:30" x14ac:dyDescent="0.25">
      <c r="Q403" s="4">
        <v>20.05</v>
      </c>
      <c r="R403" s="4">
        <v>0.34365899999999999</v>
      </c>
      <c r="AD403">
        <f t="shared" si="6"/>
        <v>0.22184400659067111</v>
      </c>
    </row>
    <row r="404" spans="17:30" x14ac:dyDescent="0.25">
      <c r="Q404" s="4">
        <v>20.100000000000001</v>
      </c>
      <c r="R404" s="4">
        <v>0.34332800000000002</v>
      </c>
      <c r="AD404">
        <f t="shared" si="6"/>
        <v>0.22099476565045134</v>
      </c>
    </row>
    <row r="405" spans="17:30" x14ac:dyDescent="0.25">
      <c r="Q405" s="4">
        <v>20.149999999999999</v>
      </c>
      <c r="R405" s="4">
        <v>0.34261399999999997</v>
      </c>
      <c r="AD405">
        <f t="shared" si="6"/>
        <v>0.21935718818718283</v>
      </c>
    </row>
    <row r="406" spans="17:30" x14ac:dyDescent="0.25">
      <c r="Q406" s="4">
        <v>20.2</v>
      </c>
      <c r="R406" s="4">
        <v>0.34090799999999999</v>
      </c>
      <c r="AD406">
        <f t="shared" si="6"/>
        <v>0.2170843857649157</v>
      </c>
    </row>
    <row r="407" spans="17:30" x14ac:dyDescent="0.25">
      <c r="Q407" s="4">
        <v>20.25</v>
      </c>
      <c r="R407" s="4">
        <v>0.33828000000000003</v>
      </c>
      <c r="AD407">
        <f t="shared" si="6"/>
        <v>0.21438419654280486</v>
      </c>
    </row>
    <row r="408" spans="17:30" x14ac:dyDescent="0.25">
      <c r="Q408" s="4">
        <v>20.3</v>
      </c>
      <c r="R408" s="4">
        <v>0.335704</v>
      </c>
      <c r="AD408">
        <f t="shared" si="6"/>
        <v>0.21150021354042436</v>
      </c>
    </row>
    <row r="409" spans="17:30" x14ac:dyDescent="0.25">
      <c r="Q409" s="4">
        <v>20.350000000000001</v>
      </c>
      <c r="R409" s="4">
        <v>0.33263999999999999</v>
      </c>
      <c r="AD409">
        <f t="shared" si="6"/>
        <v>0.20868983778572725</v>
      </c>
    </row>
    <row r="410" spans="17:30" x14ac:dyDescent="0.25">
      <c r="Q410" s="4">
        <v>20.399999999999999</v>
      </c>
      <c r="R410" s="4">
        <v>0.33004699999999998</v>
      </c>
      <c r="AD410">
        <f t="shared" si="6"/>
        <v>0.20620133117379624</v>
      </c>
    </row>
    <row r="411" spans="17:30" x14ac:dyDescent="0.25">
      <c r="Q411" s="4">
        <v>20.45</v>
      </c>
      <c r="R411" s="4">
        <v>0.327401</v>
      </c>
      <c r="AD411">
        <f t="shared" si="6"/>
        <v>0.20425191241411828</v>
      </c>
    </row>
    <row r="412" spans="17:30" x14ac:dyDescent="0.25">
      <c r="Q412" s="4">
        <v>20.5</v>
      </c>
      <c r="R412" s="4">
        <v>0.32576500000000003</v>
      </c>
      <c r="AD412">
        <f t="shared" si="6"/>
        <v>0.20300882624542055</v>
      </c>
    </row>
    <row r="413" spans="17:30" x14ac:dyDescent="0.25">
      <c r="Q413" s="4">
        <v>20.55</v>
      </c>
      <c r="R413" s="4">
        <v>0.32491199999999998</v>
      </c>
      <c r="AD413">
        <f t="shared" si="6"/>
        <v>0.20257503302793101</v>
      </c>
    </row>
    <row r="414" spans="17:30" x14ac:dyDescent="0.25">
      <c r="Q414" s="4">
        <v>20.6</v>
      </c>
      <c r="R414" s="4">
        <v>0.32473800000000003</v>
      </c>
      <c r="AD414">
        <f t="shared" si="6"/>
        <v>0.20298073969162334</v>
      </c>
    </row>
    <row r="415" spans="17:30" x14ac:dyDescent="0.25">
      <c r="Q415" s="4">
        <v>20.65</v>
      </c>
      <c r="R415" s="4">
        <v>0.32524199999999998</v>
      </c>
      <c r="AD415">
        <f t="shared" si="6"/>
        <v>0.20418146303705537</v>
      </c>
    </row>
    <row r="416" spans="17:30" x14ac:dyDescent="0.25">
      <c r="Q416" s="4">
        <v>20.7</v>
      </c>
      <c r="R416" s="4">
        <v>0.32677400000000001</v>
      </c>
      <c r="AD416">
        <f t="shared" si="6"/>
        <v>0.20606273056730115</v>
      </c>
    </row>
    <row r="417" spans="17:30" x14ac:dyDescent="0.25">
      <c r="Q417" s="4">
        <v>20.75</v>
      </c>
      <c r="R417" s="4">
        <v>0.32858399999999999</v>
      </c>
      <c r="AD417">
        <f t="shared" si="6"/>
        <v>0.20845093484869509</v>
      </c>
    </row>
    <row r="418" spans="17:30" x14ac:dyDescent="0.25">
      <c r="Q418" s="4">
        <v>20.8</v>
      </c>
      <c r="R418" s="4">
        <v>0.33124799999999999</v>
      </c>
      <c r="AD418">
        <f t="shared" si="6"/>
        <v>0.21112931709260216</v>
      </c>
    </row>
    <row r="419" spans="17:30" x14ac:dyDescent="0.25">
      <c r="Q419" s="4">
        <v>20.85</v>
      </c>
      <c r="R419" s="4">
        <v>0.33408500000000002</v>
      </c>
      <c r="AD419">
        <f t="shared" si="6"/>
        <v>0.21385761159641264</v>
      </c>
    </row>
    <row r="420" spans="17:30" x14ac:dyDescent="0.25">
      <c r="Q420" s="4">
        <v>20.9</v>
      </c>
      <c r="R420" s="4">
        <v>0.336644</v>
      </c>
      <c r="AD420">
        <f t="shared" si="6"/>
        <v>0.2163935732456829</v>
      </c>
    </row>
    <row r="421" spans="17:30" x14ac:dyDescent="0.25">
      <c r="Q421" s="4">
        <v>20.95</v>
      </c>
      <c r="R421" s="4">
        <v>0.33913300000000002</v>
      </c>
      <c r="AD421">
        <f t="shared" si="6"/>
        <v>0.21851446150930473</v>
      </c>
    </row>
    <row r="422" spans="17:30" x14ac:dyDescent="0.25">
      <c r="Q422" s="4">
        <v>21</v>
      </c>
      <c r="R422" s="4">
        <v>0.340839</v>
      </c>
      <c r="AD422">
        <f t="shared" si="6"/>
        <v>0.22003657780372449</v>
      </c>
    </row>
    <row r="423" spans="17:30" x14ac:dyDescent="0.25">
      <c r="Q423" s="4">
        <v>21.05</v>
      </c>
      <c r="R423" s="4">
        <v>0.34224900000000003</v>
      </c>
      <c r="AD423">
        <f t="shared" si="6"/>
        <v>0.22083114493225786</v>
      </c>
    </row>
    <row r="424" spans="17:30" x14ac:dyDescent="0.25">
      <c r="Q424" s="4">
        <v>21.1</v>
      </c>
      <c r="R424" s="4">
        <v>0.34250999999999998</v>
      </c>
      <c r="AD424">
        <f t="shared" si="6"/>
        <v>0.22083515881241866</v>
      </c>
    </row>
    <row r="425" spans="17:30" x14ac:dyDescent="0.25">
      <c r="Q425" s="4">
        <v>21.15</v>
      </c>
      <c r="R425" s="4">
        <v>0.34233599999999997</v>
      </c>
      <c r="AD425">
        <f t="shared" si="6"/>
        <v>0.22005630210713584</v>
      </c>
    </row>
    <row r="426" spans="17:30" x14ac:dyDescent="0.25">
      <c r="Q426" s="4">
        <v>21.2</v>
      </c>
      <c r="R426" s="4">
        <v>0.34137800000000001</v>
      </c>
      <c r="AD426">
        <f t="shared" si="6"/>
        <v>0.21857154477111987</v>
      </c>
    </row>
    <row r="427" spans="17:30" x14ac:dyDescent="0.25">
      <c r="Q427" s="4">
        <v>21.25</v>
      </c>
      <c r="R427" s="4">
        <v>0.33935900000000002</v>
      </c>
      <c r="AD427">
        <f t="shared" si="6"/>
        <v>0.21651961970061739</v>
      </c>
    </row>
    <row r="428" spans="17:30" x14ac:dyDescent="0.25">
      <c r="Q428" s="4">
        <v>21.3</v>
      </c>
      <c r="R428" s="4">
        <v>0.33728799999999998</v>
      </c>
      <c r="AD428">
        <f t="shared" si="6"/>
        <v>0.21408810245120288</v>
      </c>
    </row>
    <row r="429" spans="17:30" x14ac:dyDescent="0.25">
      <c r="Q429" s="4">
        <v>21.35</v>
      </c>
      <c r="R429" s="4">
        <v>0.33479900000000001</v>
      </c>
      <c r="AD429">
        <f t="shared" si="6"/>
        <v>0.21149629467693906</v>
      </c>
    </row>
    <row r="430" spans="17:30" x14ac:dyDescent="0.25">
      <c r="Q430" s="4">
        <v>21.4</v>
      </c>
      <c r="R430" s="4">
        <v>0.33192700000000003</v>
      </c>
      <c r="AD430">
        <f t="shared" si="6"/>
        <v>0.20897547055299343</v>
      </c>
    </row>
    <row r="431" spans="17:30" x14ac:dyDescent="0.25">
      <c r="Q431" s="4">
        <v>21.45</v>
      </c>
      <c r="R431" s="4">
        <v>0.32964599999999999</v>
      </c>
      <c r="AD431">
        <f t="shared" si="6"/>
        <v>0.20674826323931134</v>
      </c>
    </row>
    <row r="432" spans="17:30" x14ac:dyDescent="0.25">
      <c r="Q432" s="4">
        <v>21.5</v>
      </c>
      <c r="R432" s="4">
        <v>0.32720900000000003</v>
      </c>
      <c r="AD432">
        <f t="shared" si="6"/>
        <v>0.20500902656965075</v>
      </c>
    </row>
    <row r="433" spans="17:30" x14ac:dyDescent="0.25">
      <c r="Q433" s="4">
        <v>21.55</v>
      </c>
      <c r="R433" s="4">
        <v>0.32593899999999998</v>
      </c>
      <c r="AD433">
        <f t="shared" si="6"/>
        <v>0.20390690208141754</v>
      </c>
    </row>
    <row r="434" spans="17:30" x14ac:dyDescent="0.25">
      <c r="Q434" s="4">
        <v>21.6</v>
      </c>
      <c r="R434" s="4">
        <v>0.32525999999999999</v>
      </c>
      <c r="AD434">
        <f t="shared" si="6"/>
        <v>0.20353306420618675</v>
      </c>
    </row>
    <row r="435" spans="17:30" x14ac:dyDescent="0.25">
      <c r="Q435" s="4">
        <v>21.65</v>
      </c>
      <c r="R435" s="4">
        <v>0.32496399999999998</v>
      </c>
      <c r="AD435">
        <f t="shared" si="6"/>
        <v>0.20391323126378236</v>
      </c>
    </row>
    <row r="436" spans="17:30" x14ac:dyDescent="0.25">
      <c r="Q436" s="4">
        <v>21.7</v>
      </c>
      <c r="R436" s="4">
        <v>0.32579900000000001</v>
      </c>
      <c r="AD436">
        <f t="shared" si="6"/>
        <v>0.20500605227281271</v>
      </c>
    </row>
    <row r="437" spans="17:30" x14ac:dyDescent="0.25">
      <c r="Q437" s="4">
        <v>21.75</v>
      </c>
      <c r="R437" s="4">
        <v>0.32691300000000001</v>
      </c>
      <c r="AD437">
        <f t="shared" si="6"/>
        <v>0.20670745276755498</v>
      </c>
    </row>
    <row r="438" spans="17:30" x14ac:dyDescent="0.25">
      <c r="Q438" s="4">
        <v>21.8</v>
      </c>
      <c r="R438" s="4">
        <v>0.32905400000000001</v>
      </c>
      <c r="AD438">
        <f t="shared" si="6"/>
        <v>0.20886049397384687</v>
      </c>
    </row>
    <row r="439" spans="17:30" x14ac:dyDescent="0.25">
      <c r="Q439" s="4">
        <v>21.85</v>
      </c>
      <c r="R439" s="4">
        <v>0.33154400000000001</v>
      </c>
      <c r="AD439">
        <f t="shared" si="6"/>
        <v>0.21126981572269976</v>
      </c>
    </row>
    <row r="440" spans="17:30" x14ac:dyDescent="0.25">
      <c r="Q440" s="4">
        <v>21.9</v>
      </c>
      <c r="R440" s="4">
        <v>0.33401500000000001</v>
      </c>
      <c r="AD440">
        <f t="shared" si="6"/>
        <v>0.21371933679553182</v>
      </c>
    </row>
    <row r="441" spans="17:30" x14ac:dyDescent="0.25">
      <c r="Q441" s="4">
        <v>21.95</v>
      </c>
      <c r="R441" s="4">
        <v>0.336731</v>
      </c>
      <c r="AD441">
        <f t="shared" si="6"/>
        <v>0.21599161125949737</v>
      </c>
    </row>
    <row r="442" spans="17:30" x14ac:dyDescent="0.25">
      <c r="Q442" s="4">
        <v>22</v>
      </c>
      <c r="R442" s="4">
        <v>0.33920299999999998</v>
      </c>
      <c r="AD442">
        <f t="shared" si="6"/>
        <v>0.21788710890754481</v>
      </c>
    </row>
    <row r="443" spans="17:30" x14ac:dyDescent="0.25">
      <c r="Q443" s="4">
        <v>22.05</v>
      </c>
      <c r="R443" s="4">
        <v>0.34076899999999999</v>
      </c>
      <c r="AD443">
        <f t="shared" si="6"/>
        <v>0.21924171225219286</v>
      </c>
    </row>
    <row r="444" spans="17:30" x14ac:dyDescent="0.25">
      <c r="Q444" s="4">
        <v>22.1</v>
      </c>
      <c r="R444" s="4">
        <v>0.34224900000000003</v>
      </c>
      <c r="AD444">
        <f t="shared" si="6"/>
        <v>0.21994089790464486</v>
      </c>
    </row>
    <row r="445" spans="17:30" x14ac:dyDescent="0.25">
      <c r="Q445" s="4">
        <v>22.15</v>
      </c>
      <c r="R445" s="4">
        <v>0.342806</v>
      </c>
      <c r="AD445">
        <f t="shared" si="6"/>
        <v>0.21992937952637062</v>
      </c>
    </row>
    <row r="446" spans="17:30" x14ac:dyDescent="0.25">
      <c r="Q446" s="4">
        <v>22.2</v>
      </c>
      <c r="R446" s="4">
        <v>0.34230100000000002</v>
      </c>
      <c r="AD446">
        <f t="shared" si="6"/>
        <v>0.21921540409628967</v>
      </c>
    </row>
    <row r="447" spans="17:30" x14ac:dyDescent="0.25">
      <c r="Q447" s="4">
        <v>22.25</v>
      </c>
      <c r="R447" s="4">
        <v>0.341082</v>
      </c>
      <c r="AD447">
        <f t="shared" si="6"/>
        <v>0.21786937519224531</v>
      </c>
    </row>
    <row r="448" spans="17:30" x14ac:dyDescent="0.25">
      <c r="Q448" s="4">
        <v>22.3</v>
      </c>
      <c r="R448" s="4">
        <v>0.33948099999999998</v>
      </c>
      <c r="AD448">
        <f t="shared" si="6"/>
        <v>0.2160169829520919</v>
      </c>
    </row>
    <row r="449" spans="17:30" x14ac:dyDescent="0.25">
      <c r="Q449" s="4">
        <v>22.35</v>
      </c>
      <c r="R449" s="4">
        <v>0.33746199999999998</v>
      </c>
      <c r="AD449">
        <f t="shared" si="6"/>
        <v>0.2138275052826519</v>
      </c>
    </row>
    <row r="450" spans="17:30" x14ac:dyDescent="0.25">
      <c r="Q450" s="4">
        <v>22.4</v>
      </c>
      <c r="R450" s="4">
        <v>0.334677</v>
      </c>
      <c r="AD450">
        <f t="shared" si="6"/>
        <v>0.21149836597390462</v>
      </c>
    </row>
    <row r="451" spans="17:30" x14ac:dyDescent="0.25">
      <c r="Q451" s="4">
        <v>22.45</v>
      </c>
      <c r="R451" s="4">
        <v>0.33229199999999998</v>
      </c>
      <c r="AD451">
        <f t="shared" ref="AD451:AD502" si="7">$C$2*SIN($C$6*Q451+$C$10)*EXP(-$C$18*Q451)+$C$14</f>
        <v>0.20923735598974916</v>
      </c>
    </row>
    <row r="452" spans="17:30" x14ac:dyDescent="0.25">
      <c r="Q452" s="4">
        <v>22.5</v>
      </c>
      <c r="R452" s="4">
        <v>0.32975100000000002</v>
      </c>
      <c r="AD452">
        <f t="shared" si="7"/>
        <v>0.20724411695952863</v>
      </c>
    </row>
    <row r="453" spans="17:30" x14ac:dyDescent="0.25">
      <c r="Q453" s="4">
        <v>22.55</v>
      </c>
      <c r="R453" s="4">
        <v>0.32727899999999999</v>
      </c>
      <c r="AD453">
        <f t="shared" si="7"/>
        <v>0.20569253500759152</v>
      </c>
    </row>
    <row r="454" spans="17:30" x14ac:dyDescent="0.25">
      <c r="Q454" s="4">
        <v>22.6</v>
      </c>
      <c r="R454" s="4">
        <v>0.32583400000000001</v>
      </c>
      <c r="AD454">
        <f t="shared" si="7"/>
        <v>0.20471559564047642</v>
      </c>
    </row>
    <row r="455" spans="17:30" x14ac:dyDescent="0.25">
      <c r="Q455" s="4">
        <v>22.65</v>
      </c>
      <c r="R455" s="4">
        <v>0.32473800000000003</v>
      </c>
      <c r="AD455">
        <f t="shared" si="7"/>
        <v>0.20439401658427786</v>
      </c>
    </row>
    <row r="456" spans="17:30" x14ac:dyDescent="0.25">
      <c r="Q456" s="4">
        <v>22.7</v>
      </c>
      <c r="R456" s="4">
        <v>0.32473800000000003</v>
      </c>
      <c r="AD456">
        <f t="shared" si="7"/>
        <v>0.20474962733342825</v>
      </c>
    </row>
    <row r="457" spans="17:30" x14ac:dyDescent="0.25">
      <c r="Q457" s="4">
        <v>22.75</v>
      </c>
      <c r="R457" s="4">
        <v>0.32566000000000001</v>
      </c>
      <c r="AD457">
        <f t="shared" si="7"/>
        <v>0.2057440337445392</v>
      </c>
    </row>
    <row r="458" spans="17:30" x14ac:dyDescent="0.25">
      <c r="Q458" s="4">
        <v>22.8</v>
      </c>
      <c r="R458" s="4">
        <v>0.32672200000000001</v>
      </c>
      <c r="AD458">
        <f t="shared" si="7"/>
        <v>0.20728263225944002</v>
      </c>
    </row>
    <row r="459" spans="17:30" x14ac:dyDescent="0.25">
      <c r="Q459" s="4">
        <v>22.85</v>
      </c>
      <c r="R459" s="4">
        <v>0.32889800000000002</v>
      </c>
      <c r="AD459">
        <f t="shared" si="7"/>
        <v>0.20922356368670694</v>
      </c>
    </row>
    <row r="460" spans="17:30" x14ac:dyDescent="0.25">
      <c r="Q460" s="4">
        <v>22.9</v>
      </c>
      <c r="R460" s="4">
        <v>0.33147399999999999</v>
      </c>
      <c r="AD460">
        <f t="shared" si="7"/>
        <v>0.21139076297627035</v>
      </c>
    </row>
    <row r="461" spans="17:30" x14ac:dyDescent="0.25">
      <c r="Q461" s="4">
        <v>22.95</v>
      </c>
      <c r="R461" s="4">
        <v>0.33387600000000001</v>
      </c>
      <c r="AD461">
        <f t="shared" si="7"/>
        <v>0.21358990707795283</v>
      </c>
    </row>
    <row r="462" spans="17:30" x14ac:dyDescent="0.25">
      <c r="Q462" s="4">
        <v>23</v>
      </c>
      <c r="R462" s="4">
        <v>0.33667900000000001</v>
      </c>
      <c r="AD462">
        <f t="shared" si="7"/>
        <v>0.21562581837344441</v>
      </c>
    </row>
    <row r="463" spans="17:30" x14ac:dyDescent="0.25">
      <c r="Q463" s="4">
        <v>23.05</v>
      </c>
      <c r="R463" s="4">
        <v>0.33857599999999999</v>
      </c>
      <c r="AD463">
        <f t="shared" si="7"/>
        <v>0.21731976686908991</v>
      </c>
    </row>
    <row r="464" spans="17:30" x14ac:dyDescent="0.25">
      <c r="Q464" s="4">
        <v>23.1</v>
      </c>
      <c r="R464" s="4">
        <v>0.340665</v>
      </c>
      <c r="AD464">
        <f t="shared" si="7"/>
        <v>0.21852513913664434</v>
      </c>
    </row>
    <row r="465" spans="17:30" x14ac:dyDescent="0.25">
      <c r="Q465" s="4">
        <v>23.15</v>
      </c>
      <c r="R465" s="4">
        <v>0.341918</v>
      </c>
      <c r="AD465">
        <f t="shared" si="7"/>
        <v>0.21914010227912983</v>
      </c>
    </row>
    <row r="466" spans="17:30" x14ac:dyDescent="0.25">
      <c r="Q466" s="4">
        <v>23.2</v>
      </c>
      <c r="R466" s="4">
        <v>0.342109</v>
      </c>
      <c r="AD466">
        <f t="shared" si="7"/>
        <v>0.21911617139912698</v>
      </c>
    </row>
    <row r="467" spans="17:30" x14ac:dyDescent="0.25">
      <c r="Q467" s="4">
        <v>23.25</v>
      </c>
      <c r="R467" s="4">
        <v>0.341866</v>
      </c>
      <c r="AD467">
        <f t="shared" si="7"/>
        <v>0.2184619631111536</v>
      </c>
    </row>
    <row r="468" spans="17:30" x14ac:dyDescent="0.25">
      <c r="Q468" s="4">
        <v>23.3</v>
      </c>
      <c r="R468" s="4">
        <v>0.34104800000000002</v>
      </c>
      <c r="AD468">
        <f t="shared" si="7"/>
        <v>0.2172418514702712</v>
      </c>
    </row>
    <row r="469" spans="17:30" x14ac:dyDescent="0.25">
      <c r="Q469" s="4">
        <v>23.35</v>
      </c>
      <c r="R469" s="4">
        <v>0.33915000000000001</v>
      </c>
      <c r="AD469">
        <f t="shared" si="7"/>
        <v>0.21556969723891589</v>
      </c>
    </row>
    <row r="470" spans="17:30" x14ac:dyDescent="0.25">
      <c r="Q470" s="4">
        <v>23.4</v>
      </c>
      <c r="R470" s="4">
        <v>0.337061</v>
      </c>
      <c r="AD470">
        <f t="shared" si="7"/>
        <v>0.21359825619761025</v>
      </c>
    </row>
    <row r="471" spans="17:30" x14ac:dyDescent="0.25">
      <c r="Q471" s="4">
        <v>23.45</v>
      </c>
      <c r="R471" s="4">
        <v>0.33445000000000003</v>
      </c>
      <c r="AD471">
        <f t="shared" si="7"/>
        <v>0.21150524890010658</v>
      </c>
    </row>
    <row r="472" spans="17:30" x14ac:dyDescent="0.25">
      <c r="Q472" s="4">
        <v>23.5</v>
      </c>
      <c r="R472" s="4">
        <v>0.33222200000000002</v>
      </c>
      <c r="AD472">
        <f t="shared" si="7"/>
        <v>0.20947736009364673</v>
      </c>
    </row>
    <row r="473" spans="17:30" x14ac:dyDescent="0.25">
      <c r="Q473" s="4">
        <v>23.55</v>
      </c>
      <c r="R473" s="4">
        <v>0.32971600000000001</v>
      </c>
      <c r="AD473">
        <f t="shared" si="7"/>
        <v>0.20769360656961808</v>
      </c>
    </row>
    <row r="474" spans="17:30" x14ac:dyDescent="0.25">
      <c r="Q474" s="4">
        <v>23.6</v>
      </c>
      <c r="R474" s="4">
        <v>0.32781900000000003</v>
      </c>
      <c r="AD474">
        <f t="shared" si="7"/>
        <v>0.20630955354013053</v>
      </c>
    </row>
    <row r="475" spans="17:30" x14ac:dyDescent="0.25">
      <c r="Q475" s="4">
        <v>23.65</v>
      </c>
      <c r="R475" s="4">
        <v>0.32663500000000001</v>
      </c>
      <c r="AD475">
        <f t="shared" si="7"/>
        <v>0.20544376940377529</v>
      </c>
    </row>
    <row r="476" spans="17:30" x14ac:dyDescent="0.25">
      <c r="Q476" s="4">
        <v>23.7</v>
      </c>
      <c r="R476" s="4">
        <v>0.32583400000000001</v>
      </c>
      <c r="AD476">
        <f t="shared" si="7"/>
        <v>0.20516769630168066</v>
      </c>
    </row>
    <row r="477" spans="17:30" x14ac:dyDescent="0.25">
      <c r="Q477" s="4">
        <v>23.75</v>
      </c>
      <c r="R477" s="4">
        <v>0.32585199999999997</v>
      </c>
      <c r="AD477">
        <f t="shared" si="7"/>
        <v>0.20549979924078896</v>
      </c>
    </row>
    <row r="478" spans="17:30" x14ac:dyDescent="0.25">
      <c r="Q478" s="4">
        <v>23.8</v>
      </c>
      <c r="R478" s="4">
        <v>0.326513</v>
      </c>
      <c r="AD478">
        <f t="shared" si="7"/>
        <v>0.20640446869074069</v>
      </c>
    </row>
    <row r="479" spans="17:30" x14ac:dyDescent="0.25">
      <c r="Q479" s="4">
        <v>23.85</v>
      </c>
      <c r="R479" s="4">
        <v>0.327627</v>
      </c>
      <c r="AD479">
        <f t="shared" si="7"/>
        <v>0.20779572555549514</v>
      </c>
    </row>
    <row r="480" spans="17:30" x14ac:dyDescent="0.25">
      <c r="Q480" s="4">
        <v>23.9</v>
      </c>
      <c r="R480" s="4">
        <v>0.32966400000000001</v>
      </c>
      <c r="AD480">
        <f t="shared" si="7"/>
        <v>0.20954535141432779</v>
      </c>
    </row>
    <row r="481" spans="17:30" x14ac:dyDescent="0.25">
      <c r="Q481" s="4">
        <v>23.95</v>
      </c>
      <c r="R481" s="4">
        <v>0.331509</v>
      </c>
      <c r="AD481">
        <f t="shared" si="7"/>
        <v>0.211494678664987</v>
      </c>
    </row>
    <row r="482" spans="17:30" x14ac:dyDescent="0.25">
      <c r="Q482" s="4">
        <v>24</v>
      </c>
      <c r="R482" s="4">
        <v>0.33396300000000001</v>
      </c>
      <c r="AD482">
        <f t="shared" si="7"/>
        <v>0.21346895870230428</v>
      </c>
    </row>
    <row r="483" spans="17:30" x14ac:dyDescent="0.25">
      <c r="Q483" s="4">
        <v>24.05</v>
      </c>
      <c r="R483" s="4">
        <v>0.33636500000000003</v>
      </c>
      <c r="AD483">
        <f t="shared" si="7"/>
        <v>0.21529300884185579</v>
      </c>
    </row>
    <row r="484" spans="17:30" x14ac:dyDescent="0.25">
      <c r="Q484" s="4">
        <v>24.1</v>
      </c>
      <c r="R484" s="4">
        <v>0.33805400000000002</v>
      </c>
      <c r="AD484">
        <f t="shared" si="7"/>
        <v>0.21680673860756142</v>
      </c>
    </row>
    <row r="485" spans="17:30" x14ac:dyDescent="0.25">
      <c r="Q485" s="4">
        <v>24.15</v>
      </c>
      <c r="R485" s="4">
        <v>0.33976000000000001</v>
      </c>
      <c r="AD485">
        <f t="shared" si="7"/>
        <v>0.21787918091978262</v>
      </c>
    </row>
    <row r="486" spans="17:30" x14ac:dyDescent="0.25">
      <c r="Q486" s="4">
        <v>24.2</v>
      </c>
      <c r="R486" s="4">
        <v>0.34087400000000001</v>
      </c>
      <c r="AD486">
        <f t="shared" si="7"/>
        <v>0.21841980016764126</v>
      </c>
    </row>
    <row r="487" spans="17:30" x14ac:dyDescent="0.25">
      <c r="Q487" s="4">
        <v>24.25</v>
      </c>
      <c r="R487" s="4">
        <v>0.34103</v>
      </c>
      <c r="AD487">
        <f t="shared" si="7"/>
        <v>0.21838610291445448</v>
      </c>
    </row>
    <row r="488" spans="17:30" x14ac:dyDescent="0.25">
      <c r="Q488" s="4">
        <v>24.3</v>
      </c>
      <c r="R488" s="4">
        <v>0.34055999999999997</v>
      </c>
      <c r="AD488">
        <f t="shared" si="7"/>
        <v>0.21778691449254395</v>
      </c>
    </row>
    <row r="489" spans="17:30" x14ac:dyDescent="0.25">
      <c r="Q489" s="4">
        <v>24.35</v>
      </c>
      <c r="R489" s="4">
        <v>0.33956799999999998</v>
      </c>
      <c r="AD489">
        <f t="shared" si="7"/>
        <v>0.21668107523728497</v>
      </c>
    </row>
    <row r="490" spans="17:30" x14ac:dyDescent="0.25">
      <c r="Q490" s="4">
        <v>24.4</v>
      </c>
      <c r="R490" s="4">
        <v>0.33829700000000001</v>
      </c>
      <c r="AD490">
        <f t="shared" si="7"/>
        <v>0.21517171845207228</v>
      </c>
    </row>
    <row r="491" spans="17:30" x14ac:dyDescent="0.25">
      <c r="Q491" s="4">
        <v>24.45</v>
      </c>
      <c r="R491" s="4">
        <v>0.33648699999999998</v>
      </c>
      <c r="AD491">
        <f t="shared" si="7"/>
        <v>0.21339668202373607</v>
      </c>
    </row>
    <row r="492" spans="17:30" x14ac:dyDescent="0.25">
      <c r="Q492" s="4">
        <v>24.5</v>
      </c>
      <c r="R492" s="4">
        <v>0.33413700000000002</v>
      </c>
      <c r="AD492">
        <f t="shared" si="7"/>
        <v>0.21151594256980277</v>
      </c>
    </row>
    <row r="493" spans="17:30" x14ac:dyDescent="0.25">
      <c r="Q493" s="4">
        <v>24.55</v>
      </c>
      <c r="R493" s="4">
        <v>0.33203100000000002</v>
      </c>
      <c r="AD493">
        <f t="shared" si="7"/>
        <v>0.20969721577626554</v>
      </c>
    </row>
    <row r="494" spans="17:30" x14ac:dyDescent="0.25">
      <c r="Q494" s="4">
        <v>24.6</v>
      </c>
      <c r="R494" s="4">
        <v>0.32978600000000002</v>
      </c>
      <c r="AD494">
        <f t="shared" si="7"/>
        <v>0.20810101743858517</v>
      </c>
    </row>
    <row r="495" spans="17:30" x14ac:dyDescent="0.25">
      <c r="Q495" s="4">
        <v>24.65</v>
      </c>
      <c r="R495" s="4">
        <v>0.32821899999999998</v>
      </c>
      <c r="AD495">
        <f t="shared" si="7"/>
        <v>0.20686651433990613</v>
      </c>
    </row>
    <row r="496" spans="17:30" x14ac:dyDescent="0.25">
      <c r="Q496" s="4">
        <v>24.7</v>
      </c>
      <c r="R496" s="4">
        <v>0.32708700000000002</v>
      </c>
      <c r="AD496">
        <f t="shared" si="7"/>
        <v>0.2060994106032269</v>
      </c>
    </row>
    <row r="497" spans="17:30" x14ac:dyDescent="0.25">
      <c r="Q497" s="4">
        <v>24.75</v>
      </c>
      <c r="R497" s="4">
        <v>0.32614799999999999</v>
      </c>
      <c r="AD497">
        <f t="shared" si="7"/>
        <v>0.20586292213769372</v>
      </c>
    </row>
    <row r="498" spans="17:30" x14ac:dyDescent="0.25">
      <c r="Q498" s="4">
        <v>24.8</v>
      </c>
      <c r="R498" s="4">
        <v>0.32635599999999998</v>
      </c>
      <c r="AD498">
        <f t="shared" si="7"/>
        <v>0.20617260747893065</v>
      </c>
    </row>
    <row r="499" spans="17:30" x14ac:dyDescent="0.25">
      <c r="Q499" s="4">
        <v>24.85</v>
      </c>
      <c r="R499" s="4">
        <v>0.326739</v>
      </c>
      <c r="AD499">
        <f t="shared" si="7"/>
        <v>0.20699547381962036</v>
      </c>
    </row>
    <row r="500" spans="17:30" x14ac:dyDescent="0.25">
      <c r="Q500" s="4">
        <v>24.9</v>
      </c>
      <c r="R500" s="4">
        <v>0.32820199999999999</v>
      </c>
      <c r="AD500">
        <f t="shared" si="7"/>
        <v>0.20825339396960352</v>
      </c>
    </row>
    <row r="501" spans="17:30" x14ac:dyDescent="0.25">
      <c r="Q501" s="4">
        <v>24.95</v>
      </c>
      <c r="R501" s="4">
        <v>0.33011600000000002</v>
      </c>
      <c r="AD501">
        <f t="shared" si="7"/>
        <v>0.20983048765608089</v>
      </c>
    </row>
    <row r="502" spans="17:30" x14ac:dyDescent="0.25">
      <c r="Q502" s="4">
        <v>25</v>
      </c>
      <c r="R502" s="4">
        <v>0.331874</v>
      </c>
      <c r="AD502">
        <f t="shared" si="7"/>
        <v>0.2115837728425041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31" r:id="rId4">
          <objectPr defaultSize="0" autoPict="0" r:id="rId5">
            <anchor moveWithCells="1">
              <from>
                <xdr:col>4</xdr:col>
                <xdr:colOff>400050</xdr:colOff>
                <xdr:row>14</xdr:row>
                <xdr:rowOff>123825</xdr:rowOff>
              </from>
              <to>
                <xdr:col>14</xdr:col>
                <xdr:colOff>314325</xdr:colOff>
                <xdr:row>17</xdr:row>
                <xdr:rowOff>257175</xdr:rowOff>
              </to>
            </anchor>
          </objectPr>
        </oleObject>
      </mc:Choice>
      <mc:Fallback>
        <oleObject progId="Equation.3" shapeId="1031" r:id="rId4"/>
      </mc:Fallback>
    </mc:AlternateContent>
  </oleObjects>
  <controls>
    <mc:AlternateContent xmlns:mc="http://schemas.openxmlformats.org/markup-compatibility/2006">
      <mc:Choice Requires="x14">
        <control shapeId="1027" r:id="rId6" name="ScrollBar21">
          <controlPr defaultSize="0" autoLine="0" linkedCell="H9" r:id="rId7">
            <anchor moveWithCells="1">
              <from>
                <xdr:col>0</xdr:col>
                <xdr:colOff>66675</xdr:colOff>
                <xdr:row>2</xdr:row>
                <xdr:rowOff>57150</xdr:rowOff>
              </from>
              <to>
                <xdr:col>3</xdr:col>
                <xdr:colOff>95250</xdr:colOff>
                <xdr:row>4</xdr:row>
                <xdr:rowOff>9525</xdr:rowOff>
              </to>
            </anchor>
          </controlPr>
        </control>
      </mc:Choice>
      <mc:Fallback>
        <control shapeId="1027" r:id="rId6" name="ScrollBar21"/>
      </mc:Fallback>
    </mc:AlternateContent>
    <mc:AlternateContent xmlns:mc="http://schemas.openxmlformats.org/markup-compatibility/2006">
      <mc:Choice Requires="x14">
        <control shapeId="1028" r:id="rId8" name="ScrollBar22">
          <controlPr defaultSize="0" autoLine="0" linkedCell="H10" r:id="rId9">
            <anchor moveWithCells="1">
              <from>
                <xdr:col>0</xdr:col>
                <xdr:colOff>57150</xdr:colOff>
                <xdr:row>6</xdr:row>
                <xdr:rowOff>66675</xdr:rowOff>
              </from>
              <to>
                <xdr:col>3</xdr:col>
                <xdr:colOff>57150</xdr:colOff>
                <xdr:row>8</xdr:row>
                <xdr:rowOff>66675</xdr:rowOff>
              </to>
            </anchor>
          </controlPr>
        </control>
      </mc:Choice>
      <mc:Fallback>
        <control shapeId="1028" r:id="rId8" name="ScrollBar22"/>
      </mc:Fallback>
    </mc:AlternateContent>
    <mc:AlternateContent xmlns:mc="http://schemas.openxmlformats.org/markup-compatibility/2006">
      <mc:Choice Requires="x14">
        <control shapeId="1029" r:id="rId10" name="ScrollBar23">
          <controlPr defaultSize="0" autoLine="0" linkedCell="H11" r:id="rId11">
            <anchor moveWithCells="1">
              <from>
                <xdr:col>0</xdr:col>
                <xdr:colOff>38100</xdr:colOff>
                <xdr:row>10</xdr:row>
                <xdr:rowOff>76200</xdr:rowOff>
              </from>
              <to>
                <xdr:col>3</xdr:col>
                <xdr:colOff>38100</xdr:colOff>
                <xdr:row>12</xdr:row>
                <xdr:rowOff>66675</xdr:rowOff>
              </to>
            </anchor>
          </controlPr>
        </control>
      </mc:Choice>
      <mc:Fallback>
        <control shapeId="1029" r:id="rId10" name="ScrollBar23"/>
      </mc:Fallback>
    </mc:AlternateContent>
    <mc:AlternateContent xmlns:mc="http://schemas.openxmlformats.org/markup-compatibility/2006">
      <mc:Choice Requires="x14">
        <control shapeId="1030" r:id="rId12" name="ScrollBar24">
          <controlPr defaultSize="0" autoLine="0" linkedCell="H12" r:id="rId13">
            <anchor moveWithCells="1">
              <from>
                <xdr:col>0</xdr:col>
                <xdr:colOff>19050</xdr:colOff>
                <xdr:row>14</xdr:row>
                <xdr:rowOff>95250</xdr:rowOff>
              </from>
              <to>
                <xdr:col>3</xdr:col>
                <xdr:colOff>38100</xdr:colOff>
                <xdr:row>16</xdr:row>
                <xdr:rowOff>57150</xdr:rowOff>
              </to>
            </anchor>
          </controlPr>
        </control>
      </mc:Choice>
      <mc:Fallback>
        <control shapeId="1030" r:id="rId12" name="ScrollBar24"/>
      </mc:Fallback>
    </mc:AlternateContent>
    <mc:AlternateContent xmlns:mc="http://schemas.openxmlformats.org/markup-compatibility/2006">
      <mc:Choice Requires="x14">
        <control shapeId="1032" r:id="rId14" name="ScrollBar25">
          <controlPr defaultSize="0" autoLine="0" linkedCell="H13" r:id="rId15">
            <anchor moveWithCells="1">
              <from>
                <xdr:col>0</xdr:col>
                <xdr:colOff>19050</xdr:colOff>
                <xdr:row>18</xdr:row>
                <xdr:rowOff>76200</xdr:rowOff>
              </from>
              <to>
                <xdr:col>3</xdr:col>
                <xdr:colOff>38100</xdr:colOff>
                <xdr:row>20</xdr:row>
                <xdr:rowOff>38100</xdr:rowOff>
              </to>
            </anchor>
          </controlPr>
        </control>
      </mc:Choice>
      <mc:Fallback>
        <control shapeId="1032" r:id="rId14" name="ScrollBar25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matematický model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</cp:lastModifiedBy>
  <dcterms:created xsi:type="dcterms:W3CDTF">2015-01-24T13:36:05Z</dcterms:created>
  <dcterms:modified xsi:type="dcterms:W3CDTF">2015-08-28T06:49:09Z</dcterms:modified>
</cp:coreProperties>
</file>